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fond législativ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<sst xmlns="http://schemas.openxmlformats.org/spreadsheetml/2006/main" count="1712" uniqueCount="687">
  <si>
    <t xml:space="preserve">Populations légales des circonscriptions législatives</t>
  </si>
  <si>
    <t xml:space="preserve">Diffusion : 12 juin 2024</t>
  </si>
  <si>
    <t xml:space="preserve">Champ : France entière</t>
  </si>
  <si>
    <t xml:space="preserve">Date de référence statistique : 1er janvier 2021</t>
  </si>
  <si>
    <t xml:space="preserve">Source :</t>
  </si>
  <si>
    <t xml:space="preserve">Insee, recensement de la population 2021 et recensements généraux des COM</t>
  </si>
  <si>
    <t xml:space="preserve">Plafonds de dépenses élections législatives 2024</t>
  </si>
  <si>
    <t xml:space="preserve">Code Département</t>
  </si>
  <si>
    <t xml:space="preserve">Code de la circonscription</t>
  </si>
  <si>
    <t xml:space="preserve">Nom de la circonscription</t>
  </si>
  <si>
    <t xml:space="preserve">Population municipale</t>
  </si>
  <si>
    <t xml:space="preserve">Plafond de dépenses électorales</t>
  </si>
  <si>
    <t xml:space="preserve">Plafond de remboursement forfaitaire</t>
  </si>
  <si>
    <t xml:space="preserve">01</t>
  </si>
  <si>
    <t xml:space="preserve">Ain  - 1re circonscription</t>
  </si>
  <si>
    <t xml:space="preserve">02</t>
  </si>
  <si>
    <t xml:space="preserve">Ain  - 2e circonscription</t>
  </si>
  <si>
    <t xml:space="preserve">03</t>
  </si>
  <si>
    <t xml:space="preserve">Ain  - 3e circonscription</t>
  </si>
  <si>
    <t xml:space="preserve">04</t>
  </si>
  <si>
    <t xml:space="preserve">Ain  - 4e circonscription</t>
  </si>
  <si>
    <t xml:space="preserve">05</t>
  </si>
  <si>
    <t xml:space="preserve">Ain  - 5e circonscription</t>
  </si>
  <si>
    <t xml:space="preserve">Aisne - 1re circonscription</t>
  </si>
  <si>
    <t xml:space="preserve">Aisne - 2e circonscription</t>
  </si>
  <si>
    <t xml:space="preserve">Aisne - 3e circonscription</t>
  </si>
  <si>
    <t xml:space="preserve">Aisne - 4e circonscription</t>
  </si>
  <si>
    <t xml:space="preserve">Aisne - 5e circonscription</t>
  </si>
  <si>
    <t xml:space="preserve">Allier  - 1re circonscription</t>
  </si>
  <si>
    <t xml:space="preserve">Allier  - 2e circonscription</t>
  </si>
  <si>
    <t xml:space="preserve">Allier  - 3e circonscription</t>
  </si>
  <si>
    <t xml:space="preserve">Alpes de Haute-Provence - 1re circonscription</t>
  </si>
  <si>
    <t xml:space="preserve">Alpes de Haute-Provence - 2e circonscription</t>
  </si>
  <si>
    <t xml:space="preserve">Hautes-Alpes  - 1re circonscription</t>
  </si>
  <si>
    <t xml:space="preserve">Hautes-Alpes  - 2e circonscription</t>
  </si>
  <si>
    <t xml:space="preserve">06</t>
  </si>
  <si>
    <t xml:space="preserve">Alpes-Maritimes - 1re circonscription</t>
  </si>
  <si>
    <t xml:space="preserve">Alpes-Maritimes - 2e circonscription</t>
  </si>
  <si>
    <t xml:space="preserve">Alpes-Maritimes - 3e circonscription</t>
  </si>
  <si>
    <t xml:space="preserve">Alpes-Maritimes - 4e circonscription</t>
  </si>
  <si>
    <t xml:space="preserve">Alpes-Maritimes - 5e circonscription</t>
  </si>
  <si>
    <t xml:space="preserve">Alpes-Maritimes - 6e circonscription</t>
  </si>
  <si>
    <t xml:space="preserve">07</t>
  </si>
  <si>
    <t xml:space="preserve">Alpes-Maritimes - 7e circonscription</t>
  </si>
  <si>
    <t xml:space="preserve">08</t>
  </si>
  <si>
    <t xml:space="preserve">Alpes-Maritimes - 8e circonscription</t>
  </si>
  <si>
    <t xml:space="preserve">09</t>
  </si>
  <si>
    <t xml:space="preserve">Alpes-Maritimes - 9e circonscription</t>
  </si>
  <si>
    <t xml:space="preserve">Ardèche - 1re circonscription</t>
  </si>
  <si>
    <t xml:space="preserve">Ardèche - 2e circonscription</t>
  </si>
  <si>
    <t xml:space="preserve">Ardèche - 3e circonscription</t>
  </si>
  <si>
    <t xml:space="preserve">Ardennes - 1re circonscription</t>
  </si>
  <si>
    <t xml:space="preserve">Ardennes - 2e circonscription</t>
  </si>
  <si>
    <t xml:space="preserve">Ardennes - 3e circonscription</t>
  </si>
  <si>
    <t xml:space="preserve">Ariège - 1re circonscription</t>
  </si>
  <si>
    <t xml:space="preserve">Ariège - 2e circonscription</t>
  </si>
  <si>
    <t xml:space="preserve">10</t>
  </si>
  <si>
    <t xml:space="preserve">Aube  - 1re circonscription</t>
  </si>
  <si>
    <t xml:space="preserve">Aube  - 2e circonscription</t>
  </si>
  <si>
    <t xml:space="preserve">Aube  - 3e circonscription</t>
  </si>
  <si>
    <t xml:space="preserve">11</t>
  </si>
  <si>
    <t xml:space="preserve">Aude  - 1re circonscription</t>
  </si>
  <si>
    <t xml:space="preserve">Aude  - 2e circonscription</t>
  </si>
  <si>
    <t xml:space="preserve">Aude  - 3e circonscription</t>
  </si>
  <si>
    <t xml:space="preserve">12</t>
  </si>
  <si>
    <t xml:space="preserve">Aveyron - 1re circonscription</t>
  </si>
  <si>
    <t xml:space="preserve">Aveyron - 2e circonscription</t>
  </si>
  <si>
    <t xml:space="preserve">Aveyron - 3e circonscription</t>
  </si>
  <si>
    <t xml:space="preserve">13</t>
  </si>
  <si>
    <t xml:space="preserve">Bouches-du-Rhône  - 1re circonscription</t>
  </si>
  <si>
    <t xml:space="preserve">Bouches-du-Rhône  - 2e circonscription</t>
  </si>
  <si>
    <t xml:space="preserve">Bouches-du-Rhône  - 3e circonscription</t>
  </si>
  <si>
    <t xml:space="preserve">Bouches-du-Rhône  - 4e circonscription</t>
  </si>
  <si>
    <t xml:space="preserve">Bouches-du-Rhône  - 5e circonscription</t>
  </si>
  <si>
    <t xml:space="preserve">Bouches-du-Rhône  - 6e circonscription</t>
  </si>
  <si>
    <t xml:space="preserve">Bouches-du-Rhône  - 7e circonscription</t>
  </si>
  <si>
    <t xml:space="preserve">Bouches-du-Rhône  - 8e circonscription</t>
  </si>
  <si>
    <t xml:space="preserve">Bouches-du-Rhône  - 9e circonscription</t>
  </si>
  <si>
    <t xml:space="preserve">Bouches-du-Rhône  - 10e circonscription</t>
  </si>
  <si>
    <t xml:space="preserve">Bouches-du-Rhône  - 11e circonscription</t>
  </si>
  <si>
    <t xml:space="preserve">Bouches-du-Rhône  - 12e circonscription</t>
  </si>
  <si>
    <t xml:space="preserve">Bouches-du-Rhône  - 13e circonscription</t>
  </si>
  <si>
    <t xml:space="preserve">14</t>
  </si>
  <si>
    <t xml:space="preserve">Bouches-du-Rhône  - 14e circonscription</t>
  </si>
  <si>
    <t xml:space="preserve">15</t>
  </si>
  <si>
    <t xml:space="preserve">Bouches-du-Rhône  - 15e circonscription</t>
  </si>
  <si>
    <t xml:space="preserve">16</t>
  </si>
  <si>
    <t xml:space="preserve">Bouches-du-Rhône  - 16e circonscription</t>
  </si>
  <si>
    <t xml:space="preserve">Calvados  - 1re circonscription</t>
  </si>
  <si>
    <t xml:space="preserve">Calvados  - 2e circonscription</t>
  </si>
  <si>
    <t xml:space="preserve">Calvados  - 3e circonscription</t>
  </si>
  <si>
    <t xml:space="preserve">Calvados  - 4e circonscription</t>
  </si>
  <si>
    <t xml:space="preserve">Calvados  - 5e circonscription</t>
  </si>
  <si>
    <t xml:space="preserve">Calvados  - 6e circonscription</t>
  </si>
  <si>
    <t xml:space="preserve">Cantal - 1re circonscription</t>
  </si>
  <si>
    <t xml:space="preserve">Cantal - 2e circonscription</t>
  </si>
  <si>
    <t xml:space="preserve">Charente  - 1re circonscription</t>
  </si>
  <si>
    <t xml:space="preserve">Charente  - 2e circonscription</t>
  </si>
  <si>
    <t xml:space="preserve">Charente  - 3e circonscription</t>
  </si>
  <si>
    <t xml:space="preserve">17</t>
  </si>
  <si>
    <t xml:space="preserve">Charente-Maritime  - 1re circonscription</t>
  </si>
  <si>
    <t xml:space="preserve">Charente-Maritime  - 2e circonscription</t>
  </si>
  <si>
    <t xml:space="preserve">Charente-Maritime  - 3e circonscription</t>
  </si>
  <si>
    <t xml:space="preserve">Charente-Maritime  - 4e circonscription</t>
  </si>
  <si>
    <t xml:space="preserve">Charente-Maritime  - 5e circonscription</t>
  </si>
  <si>
    <t xml:space="preserve">18</t>
  </si>
  <si>
    <t xml:space="preserve">Cher - 1re circonscription</t>
  </si>
  <si>
    <t xml:space="preserve">Cher - 2e circonscription</t>
  </si>
  <si>
    <t xml:space="preserve">Cher - 3e circonscription</t>
  </si>
  <si>
    <t xml:space="preserve">19</t>
  </si>
  <si>
    <t xml:space="preserve">Corrèze  - 1re circonscription</t>
  </si>
  <si>
    <t xml:space="preserve">Corrèze  - 2e circonscription</t>
  </si>
  <si>
    <t xml:space="preserve">21</t>
  </si>
  <si>
    <t xml:space="preserve">Côte-d’Or - 1re circonscription</t>
  </si>
  <si>
    <t xml:space="preserve">Côte-d’Or - 2e circonscription</t>
  </si>
  <si>
    <t xml:space="preserve">Côte-d’Or - 3e circonscription</t>
  </si>
  <si>
    <t xml:space="preserve">Côte-d’Or - 4e circonscription</t>
  </si>
  <si>
    <t xml:space="preserve">Côte-d’Or - 5e circonscription</t>
  </si>
  <si>
    <t xml:space="preserve">22</t>
  </si>
  <si>
    <t xml:space="preserve">Côtes-d’Armor  - 1re circonscription</t>
  </si>
  <si>
    <t xml:space="preserve">Côtes-d’Armor  - 2e circonscription</t>
  </si>
  <si>
    <t xml:space="preserve">Côtes-d’Armor  - 3e circonscription</t>
  </si>
  <si>
    <t xml:space="preserve">Côtes-d’Armor  - 4e circonscription</t>
  </si>
  <si>
    <t xml:space="preserve">Côtes-d’Armor  - 5e circonscription</t>
  </si>
  <si>
    <t xml:space="preserve">23</t>
  </si>
  <si>
    <t xml:space="preserve">Creuse  - Circonscription unique</t>
  </si>
  <si>
    <t xml:space="preserve">24</t>
  </si>
  <si>
    <t xml:space="preserve">Dordogne - 1re circonscription</t>
  </si>
  <si>
    <t xml:space="preserve">Dordogne - 2e circonscription</t>
  </si>
  <si>
    <t xml:space="preserve">Dordogne - 3e circonscription</t>
  </si>
  <si>
    <t xml:space="preserve">Dordogne - 4e circonscription</t>
  </si>
  <si>
    <t xml:space="preserve">25</t>
  </si>
  <si>
    <t xml:space="preserve">Doubs - 1re circonscription</t>
  </si>
  <si>
    <t xml:space="preserve">Doubs - 2e circonscription</t>
  </si>
  <si>
    <t xml:space="preserve">Doubs - 3e circonscription</t>
  </si>
  <si>
    <t xml:space="preserve">Doubs - 4e circonscription</t>
  </si>
  <si>
    <t xml:space="preserve">Doubs - 5e circonscription</t>
  </si>
  <si>
    <t xml:space="preserve">26</t>
  </si>
  <si>
    <t xml:space="preserve">Drôme  - 1re circonscription</t>
  </si>
  <si>
    <t xml:space="preserve">Drôme  - 2e circonscription</t>
  </si>
  <si>
    <t xml:space="preserve">Drôme  - 3e circonscription</t>
  </si>
  <si>
    <t xml:space="preserve">Drôme  - 4e circonscription</t>
  </si>
  <si>
    <t xml:space="preserve">27</t>
  </si>
  <si>
    <t xml:space="preserve">Eure  - 1re circonscription</t>
  </si>
  <si>
    <t xml:space="preserve">Eure  - 2e circonscription</t>
  </si>
  <si>
    <t xml:space="preserve">Eure  - 3e circonscription</t>
  </si>
  <si>
    <t xml:space="preserve">Eure  - 4e circonscription</t>
  </si>
  <si>
    <t xml:space="preserve">Eure  - 5e circonscription</t>
  </si>
  <si>
    <t xml:space="preserve">28</t>
  </si>
  <si>
    <t xml:space="preserve">Eure-et-Loir    - 1re circonscription</t>
  </si>
  <si>
    <t xml:space="preserve">Eure-et-Loir    - 2e circonscription</t>
  </si>
  <si>
    <t xml:space="preserve">Eure-et-Loir    - 3e circonscription</t>
  </si>
  <si>
    <t xml:space="preserve">Eure-et-Loir    - 4e circonscription</t>
  </si>
  <si>
    <t xml:space="preserve">29</t>
  </si>
  <si>
    <t xml:space="preserve">Finistère  - 1re circonscription</t>
  </si>
  <si>
    <t xml:space="preserve">Finistère  - 2e circonscription</t>
  </si>
  <si>
    <t xml:space="preserve">Finistère  - 3e circonscription</t>
  </si>
  <si>
    <t xml:space="preserve">Finistère  - 4e circonscription</t>
  </si>
  <si>
    <t xml:space="preserve">Finistère  - 5e circonscription</t>
  </si>
  <si>
    <t xml:space="preserve">Finistère  - 6e circonscription</t>
  </si>
  <si>
    <t xml:space="preserve">Finistère  - 7e circonscription</t>
  </si>
  <si>
    <t xml:space="preserve">Finistère  - 8e circonscription</t>
  </si>
  <si>
    <t xml:space="preserve">2A</t>
  </si>
  <si>
    <t xml:space="preserve">Corse-du-Sud  - 1re circonscription</t>
  </si>
  <si>
    <t xml:space="preserve">Corse-du-Sud  - 2e circonscription</t>
  </si>
  <si>
    <t xml:space="preserve">2B</t>
  </si>
  <si>
    <t xml:space="preserve">Haute-Corse  - 1re circonscription</t>
  </si>
  <si>
    <t xml:space="preserve">Haute-Corse  - 2e circonscription</t>
  </si>
  <si>
    <t xml:space="preserve">30</t>
  </si>
  <si>
    <t xml:space="preserve">Gard  - 1re circonscription</t>
  </si>
  <si>
    <t xml:space="preserve">Gard  - 2e circonscription</t>
  </si>
  <si>
    <t xml:space="preserve">Gard  - 3e circonscription</t>
  </si>
  <si>
    <t xml:space="preserve">Gard  - 4e circonscription</t>
  </si>
  <si>
    <t xml:space="preserve">Gard  - 5e circonscription</t>
  </si>
  <si>
    <t xml:space="preserve">Gard  - 6e circonscription</t>
  </si>
  <si>
    <t xml:space="preserve">31</t>
  </si>
  <si>
    <t xml:space="preserve">Haute-Garonne  - 1re circonscription</t>
  </si>
  <si>
    <t xml:space="preserve">Haute-Garonne  - 2e circonscription</t>
  </si>
  <si>
    <t xml:space="preserve">Haute-Garonne  - 3e circonscription</t>
  </si>
  <si>
    <t xml:space="preserve">Haute-Garonne  - 4e circonscription</t>
  </si>
  <si>
    <t xml:space="preserve">Haute-Garonne  - 5e circonscription</t>
  </si>
  <si>
    <t xml:space="preserve">Haute-Garonne  - 6e circonscription</t>
  </si>
  <si>
    <t xml:space="preserve">Haute-Garonne  - 7e circonscription</t>
  </si>
  <si>
    <t xml:space="preserve">Haute-Garonne  - 8e circonscription</t>
  </si>
  <si>
    <t xml:space="preserve">Haute-Garonne  - 9e circonscription</t>
  </si>
  <si>
    <t xml:space="preserve">Haute-Garonne  - 10e circonscription</t>
  </si>
  <si>
    <t xml:space="preserve">32</t>
  </si>
  <si>
    <t xml:space="preserve">Gers    - 1re circonscription</t>
  </si>
  <si>
    <t xml:space="preserve">Gers    - 2e circonscription</t>
  </si>
  <si>
    <t xml:space="preserve">33</t>
  </si>
  <si>
    <t xml:space="preserve">Gironde  - 1re circonscription</t>
  </si>
  <si>
    <t xml:space="preserve">Gironde  - 2e circonscription</t>
  </si>
  <si>
    <t xml:space="preserve">Gironde  - 3e circonscription</t>
  </si>
  <si>
    <t xml:space="preserve">Gironde  - 4e circonscription</t>
  </si>
  <si>
    <t xml:space="preserve">Gironde  - 5e circonscription</t>
  </si>
  <si>
    <t xml:space="preserve">Gironde  - 6e circonscription</t>
  </si>
  <si>
    <t xml:space="preserve">Gironde  - 7e circonscription</t>
  </si>
  <si>
    <t xml:space="preserve">Gironde  - 8e circonscription</t>
  </si>
  <si>
    <t xml:space="preserve">Gironde  - 9e circonscription</t>
  </si>
  <si>
    <t xml:space="preserve">Gironde  - 10e circonscription</t>
  </si>
  <si>
    <t xml:space="preserve">Gironde  - 11e circonscription</t>
  </si>
  <si>
    <t xml:space="preserve">Gironde  - 12e circonscription</t>
  </si>
  <si>
    <t xml:space="preserve">34</t>
  </si>
  <si>
    <t xml:space="preserve">Hérault  - 1re circonscription</t>
  </si>
  <si>
    <t xml:space="preserve">Hérault  - 2e circonscription</t>
  </si>
  <si>
    <t xml:space="preserve">Hérault  - 3e circonscription</t>
  </si>
  <si>
    <t xml:space="preserve">Hérault  - 4e circonscription</t>
  </si>
  <si>
    <t xml:space="preserve">Hérault  - 5e circonscription</t>
  </si>
  <si>
    <t xml:space="preserve">Hérault  - 6e circonscription</t>
  </si>
  <si>
    <t xml:space="preserve">Hérault  - 7e circonscription</t>
  </si>
  <si>
    <t xml:space="preserve">Hérault  - 8e circonscription</t>
  </si>
  <si>
    <t xml:space="preserve">Hérault  - 9e circonscription</t>
  </si>
  <si>
    <t xml:space="preserve">35</t>
  </si>
  <si>
    <t xml:space="preserve">Ille-et-Vilaine  - 1re circonscription</t>
  </si>
  <si>
    <t xml:space="preserve">Ille-et-Vilaine  - 2e circonscription</t>
  </si>
  <si>
    <t xml:space="preserve">Ille-et-Vilaine  - 3e circonscription</t>
  </si>
  <si>
    <t xml:space="preserve">Ille-et-Vilaine  - 4e circonscription</t>
  </si>
  <si>
    <t xml:space="preserve">Ille-et-Vilaine  - 5e circonscription</t>
  </si>
  <si>
    <t xml:space="preserve">Ille-et-Vilaine  - 6e circonscription</t>
  </si>
  <si>
    <t xml:space="preserve">Ille-et-Vilaine  - 7e circonscription</t>
  </si>
  <si>
    <t xml:space="preserve">Ille-et-Vilaine  - 8e circonscription</t>
  </si>
  <si>
    <t xml:space="preserve">36</t>
  </si>
  <si>
    <t xml:space="preserve">Indre  - 1re circonscription</t>
  </si>
  <si>
    <t xml:space="preserve">Indre  - 2e circonscription</t>
  </si>
  <si>
    <t xml:space="preserve">37</t>
  </si>
  <si>
    <t xml:space="preserve">Indre-et-Loire  - 1re circonscription</t>
  </si>
  <si>
    <t xml:space="preserve">Indre-et-Loire  - 2e circonscription</t>
  </si>
  <si>
    <t xml:space="preserve">Indre-et-Loire  - 3e circonscription</t>
  </si>
  <si>
    <t xml:space="preserve">Indre-et-Loire  - 4e circonscription</t>
  </si>
  <si>
    <t xml:space="preserve">Indre-et-Loire  - 5e circonscription</t>
  </si>
  <si>
    <t xml:space="preserve">38</t>
  </si>
  <si>
    <t xml:space="preserve">Isère  - 1re circonscription</t>
  </si>
  <si>
    <t xml:space="preserve">Isère  - 2e circonscription</t>
  </si>
  <si>
    <t xml:space="preserve">Isère  - 3e circonscription</t>
  </si>
  <si>
    <t xml:space="preserve">Isère  - 4e circonscription</t>
  </si>
  <si>
    <t xml:space="preserve">Isère  - 5e circonscription</t>
  </si>
  <si>
    <t xml:space="preserve">Isère  - 6e circonscription</t>
  </si>
  <si>
    <t xml:space="preserve">Isère  - 7e circonscription</t>
  </si>
  <si>
    <t xml:space="preserve">Isère  - 8e circonscription</t>
  </si>
  <si>
    <t xml:space="preserve">Isère  - 9e circonscription</t>
  </si>
  <si>
    <t xml:space="preserve">Isère  - 10e circonscription</t>
  </si>
  <si>
    <t xml:space="preserve">39</t>
  </si>
  <si>
    <t xml:space="preserve">Jura    - 1re circonscription</t>
  </si>
  <si>
    <t xml:space="preserve">Jura    - 2e circonscription</t>
  </si>
  <si>
    <t xml:space="preserve">Jura    - 3e circonscription</t>
  </si>
  <si>
    <t xml:space="preserve">40</t>
  </si>
  <si>
    <t xml:space="preserve">Landes  - 1re circonscription</t>
  </si>
  <si>
    <t xml:space="preserve">Landes  - 2e circonscription</t>
  </si>
  <si>
    <t xml:space="preserve">Landes  - 3e circonscription</t>
  </si>
  <si>
    <t xml:space="preserve">41</t>
  </si>
  <si>
    <t xml:space="preserve">Loir-et-Cher  - 1re circonscription</t>
  </si>
  <si>
    <t xml:space="preserve">Loir-et-Cher  - 2e circonscription</t>
  </si>
  <si>
    <t xml:space="preserve">Loir-et-Cher  - 3e circonscription</t>
  </si>
  <si>
    <t xml:space="preserve">42</t>
  </si>
  <si>
    <t xml:space="preserve">Loire  - 1re circonscription</t>
  </si>
  <si>
    <t xml:space="preserve">Loire  - 2e circonscription</t>
  </si>
  <si>
    <t xml:space="preserve">Loire  - 3e circonscription</t>
  </si>
  <si>
    <t xml:space="preserve">Loire  - 4e circonscription</t>
  </si>
  <si>
    <t xml:space="preserve">Loire  - 5e circonscription</t>
  </si>
  <si>
    <t xml:space="preserve">Loire  - 6e circonscription</t>
  </si>
  <si>
    <t xml:space="preserve">43</t>
  </si>
  <si>
    <t xml:space="preserve">Haute-Loire    - 1re circonscription</t>
  </si>
  <si>
    <t xml:space="preserve">Haute-Loire    - 2e circonscription</t>
  </si>
  <si>
    <t xml:space="preserve">44</t>
  </si>
  <si>
    <t xml:space="preserve">Loire-Atlantique  - 1re circonscription</t>
  </si>
  <si>
    <t xml:space="preserve">Loire-Atlantique  - 2e circonscription</t>
  </si>
  <si>
    <t xml:space="preserve">Loire-Atlantique  - 3e circonscription</t>
  </si>
  <si>
    <t xml:space="preserve">Loire-Atlantique  - 4e circonscription</t>
  </si>
  <si>
    <t xml:space="preserve">Loire-Atlantique  - 5e circonscription</t>
  </si>
  <si>
    <t xml:space="preserve">Loire-Atlantique  - 6e circonscription</t>
  </si>
  <si>
    <t xml:space="preserve">Loire-Atlantique  - 7e circonscription</t>
  </si>
  <si>
    <t xml:space="preserve">Loire-Atlantique  - 8e circonscription</t>
  </si>
  <si>
    <t xml:space="preserve">Loire-Atlantique  - 9e circonscription</t>
  </si>
  <si>
    <t xml:space="preserve">Loire-Atlantique  - 10e circonscription</t>
  </si>
  <si>
    <t xml:space="preserve">45</t>
  </si>
  <si>
    <t xml:space="preserve">Loiret  - 1re circonscription</t>
  </si>
  <si>
    <t xml:space="preserve">Loiret  - 2e circonscription</t>
  </si>
  <si>
    <t xml:space="preserve">Loiret  - 3e circonscription</t>
  </si>
  <si>
    <t xml:space="preserve">Loiret  - 4e circonscription</t>
  </si>
  <si>
    <t xml:space="preserve">Loiret  - 5e circonscription</t>
  </si>
  <si>
    <t xml:space="preserve">Loiret  - 6e circonscription</t>
  </si>
  <si>
    <t xml:space="preserve">46</t>
  </si>
  <si>
    <t xml:space="preserve">Lot    - 1re circonscription</t>
  </si>
  <si>
    <t xml:space="preserve">Lot    - 2e circonscription</t>
  </si>
  <si>
    <t xml:space="preserve">47</t>
  </si>
  <si>
    <t xml:space="preserve">Lot-et-Garonne    - 1re circonscription</t>
  </si>
  <si>
    <t xml:space="preserve">Lot-et-Garonne    - 2e circonscription</t>
  </si>
  <si>
    <t xml:space="preserve">Lot-et-Garonne    - 3e circonscription</t>
  </si>
  <si>
    <t xml:space="preserve">48</t>
  </si>
  <si>
    <t xml:space="preserve">Lozère  - Circonscription unique </t>
  </si>
  <si>
    <t xml:space="preserve">49</t>
  </si>
  <si>
    <t xml:space="preserve">Maine-et-Loire    - 1re circonscription</t>
  </si>
  <si>
    <t xml:space="preserve">Maine-et-Loire    - 2e circonscription</t>
  </si>
  <si>
    <t xml:space="preserve">Maine-et-Loire    - 3e circonscription</t>
  </si>
  <si>
    <t xml:space="preserve">Maine-et-Loire    - 4e circonscription</t>
  </si>
  <si>
    <t xml:space="preserve">Maine-et-Loire    - 5e circonscription</t>
  </si>
  <si>
    <t xml:space="preserve">Maine-et-Loire    - 6e circonscription</t>
  </si>
  <si>
    <t xml:space="preserve">Maine-et-Loire    - 7e circonscription</t>
  </si>
  <si>
    <t xml:space="preserve">50</t>
  </si>
  <si>
    <t xml:space="preserve">Manche  - 1re circonscription</t>
  </si>
  <si>
    <t xml:space="preserve">Manche  - 2e circonscription</t>
  </si>
  <si>
    <t xml:space="preserve">Manche  - 3e circonscription</t>
  </si>
  <si>
    <t xml:space="preserve">Manche  - 4e circonscription</t>
  </si>
  <si>
    <t xml:space="preserve">51</t>
  </si>
  <si>
    <t xml:space="preserve">Marne  - 1re circonscription</t>
  </si>
  <si>
    <t xml:space="preserve">Marne  - 2e circonscription</t>
  </si>
  <si>
    <t xml:space="preserve">Marne  - 3e circonscription</t>
  </si>
  <si>
    <t xml:space="preserve">Marne  - 4e circonscription</t>
  </si>
  <si>
    <t xml:space="preserve">Marne  - 5e circonscription</t>
  </si>
  <si>
    <t xml:space="preserve">52</t>
  </si>
  <si>
    <t xml:space="preserve">Haute-Marne    - 1re circonscription</t>
  </si>
  <si>
    <t xml:space="preserve">Haute-Marne    - 2e circonscription</t>
  </si>
  <si>
    <t xml:space="preserve">53</t>
  </si>
  <si>
    <t xml:space="preserve">Mayenne  - 1re circonscription</t>
  </si>
  <si>
    <t xml:space="preserve">Mayenne  - 2e circonscription</t>
  </si>
  <si>
    <t xml:space="preserve">Mayenne  - 3e circonscription</t>
  </si>
  <si>
    <t xml:space="preserve">54</t>
  </si>
  <si>
    <t xml:space="preserve">Meurthe-et-Moselle  - 1re circonscription</t>
  </si>
  <si>
    <t xml:space="preserve">Meurthe-et-Moselle  - 2e circonscription</t>
  </si>
  <si>
    <t xml:space="preserve">Meurthe-et-Moselle  - 3e circonscription</t>
  </si>
  <si>
    <t xml:space="preserve">Meurthe-et-Moselle  - 4e circonscription</t>
  </si>
  <si>
    <t xml:space="preserve">Meurthe-et-Moselle  - 5e circonscription</t>
  </si>
  <si>
    <t xml:space="preserve">Meurthe-et-Moselle  - 6e circonscription</t>
  </si>
  <si>
    <t xml:space="preserve">55</t>
  </si>
  <si>
    <t xml:space="preserve">Meuse  - 1e circonscription</t>
  </si>
  <si>
    <t xml:space="preserve">Meuse  - 2e circonscription</t>
  </si>
  <si>
    <t xml:space="preserve">56</t>
  </si>
  <si>
    <t xml:space="preserve">Morbihan  - 1re circonscription</t>
  </si>
  <si>
    <t xml:space="preserve">Morbihan  - 2e circonscription</t>
  </si>
  <si>
    <t xml:space="preserve">Morbihan  - 3e circonscription</t>
  </si>
  <si>
    <t xml:space="preserve">Morbihan  - 4e circonscription</t>
  </si>
  <si>
    <t xml:space="preserve">Morbihan  - 5e circonscription</t>
  </si>
  <si>
    <t xml:space="preserve">Morbihan  - 6e circonscription</t>
  </si>
  <si>
    <t xml:space="preserve">57</t>
  </si>
  <si>
    <t xml:space="preserve">Moselle  - 1re circonscription</t>
  </si>
  <si>
    <t xml:space="preserve">Moselle  - 2e circonscription</t>
  </si>
  <si>
    <t xml:space="preserve">Moselle  - 3e circonscription</t>
  </si>
  <si>
    <t xml:space="preserve">Moselle  - 4e circonscription</t>
  </si>
  <si>
    <t xml:space="preserve">Moselle  - 5e circonscription</t>
  </si>
  <si>
    <t xml:space="preserve">Moselle  - 6e circonscription</t>
  </si>
  <si>
    <t xml:space="preserve">Moselle  - 7e circonscription</t>
  </si>
  <si>
    <t xml:space="preserve">Moselle  - 8e circonscription</t>
  </si>
  <si>
    <t xml:space="preserve">Moselle  - 9e circonscription</t>
  </si>
  <si>
    <t xml:space="preserve">58</t>
  </si>
  <si>
    <t xml:space="preserve">Nièvre  - 1re circonscription</t>
  </si>
  <si>
    <t xml:space="preserve">Nièvre  - 2e circonscription</t>
  </si>
  <si>
    <t xml:space="preserve">59</t>
  </si>
  <si>
    <t xml:space="preserve">Nord  - 1re circonscription</t>
  </si>
  <si>
    <t xml:space="preserve">Nord  - 2e circonscription</t>
  </si>
  <si>
    <t xml:space="preserve">Nord  - 3e circonscription</t>
  </si>
  <si>
    <t xml:space="preserve">Nord  - 4e circonscription</t>
  </si>
  <si>
    <t xml:space="preserve">Nord  - 5e circonscription</t>
  </si>
  <si>
    <t xml:space="preserve">Nord  - 6e circonscription</t>
  </si>
  <si>
    <t xml:space="preserve">Nord  - 7e circonscription</t>
  </si>
  <si>
    <t xml:space="preserve">Nord  - 8e circonscription</t>
  </si>
  <si>
    <t xml:space="preserve">Nord  - 9e circonscription</t>
  </si>
  <si>
    <t xml:space="preserve">Nord  - 10e circonscription</t>
  </si>
  <si>
    <t xml:space="preserve">Nord  - 11e circonscription</t>
  </si>
  <si>
    <t xml:space="preserve">Nord  - 12e circonscription</t>
  </si>
  <si>
    <t xml:space="preserve">Nord  - 13e circonscription</t>
  </si>
  <si>
    <t xml:space="preserve">Nord  - 14e circonscription</t>
  </si>
  <si>
    <t xml:space="preserve">Nord  - 15e circonscription</t>
  </si>
  <si>
    <t xml:space="preserve">Nord  - 16e circonscription</t>
  </si>
  <si>
    <t xml:space="preserve">Nord  - 17e circonscription</t>
  </si>
  <si>
    <t xml:space="preserve">Nord  - 18e circonscription</t>
  </si>
  <si>
    <t xml:space="preserve">Nord  - 19e circonscription</t>
  </si>
  <si>
    <t xml:space="preserve">20</t>
  </si>
  <si>
    <t xml:space="preserve">Nord  - 20e circonscription</t>
  </si>
  <si>
    <t xml:space="preserve">Nord  - 21e circonscription</t>
  </si>
  <si>
    <t xml:space="preserve">60</t>
  </si>
  <si>
    <t xml:space="preserve">Oise - 1re circonscription</t>
  </si>
  <si>
    <t xml:space="preserve">Oise - 2e circonscription</t>
  </si>
  <si>
    <t xml:space="preserve">Oise - 3e circonscription</t>
  </si>
  <si>
    <t xml:space="preserve">Oise - 4e circonscription</t>
  </si>
  <si>
    <t xml:space="preserve">Oise - 5e circonscription</t>
  </si>
  <si>
    <t xml:space="preserve">Oise - 6e circonscription</t>
  </si>
  <si>
    <t xml:space="preserve">Oise - 7e circonscription</t>
  </si>
  <si>
    <t xml:space="preserve">61</t>
  </si>
  <si>
    <t xml:space="preserve">Orne    - 1re circonscription</t>
  </si>
  <si>
    <t xml:space="preserve">Orne    - 2e circonscription</t>
  </si>
  <si>
    <t xml:space="preserve">Orne    - 3e circonscription</t>
  </si>
  <si>
    <t xml:space="preserve">62</t>
  </si>
  <si>
    <t xml:space="preserve">Pas-de-Calais  - 1e circonscription</t>
  </si>
  <si>
    <t xml:space="preserve">Pas-de-Calais  - 2e circonscription</t>
  </si>
  <si>
    <t xml:space="preserve">Pas-de-Calais  - 3e circonscription</t>
  </si>
  <si>
    <t xml:space="preserve">Pas-de-Calais  - 4e circonscription</t>
  </si>
  <si>
    <t xml:space="preserve">Pas-de-Calais  - 5e circonscription</t>
  </si>
  <si>
    <t xml:space="preserve">Pas-de-Calais  - 6e circonscription</t>
  </si>
  <si>
    <t xml:space="preserve">Pas-de-Calais  - 7e circonscription</t>
  </si>
  <si>
    <t xml:space="preserve">Pas-de-Calais  - 8e circonscription</t>
  </si>
  <si>
    <t xml:space="preserve">Pas-de-Calais  - 9e circonscription</t>
  </si>
  <si>
    <t xml:space="preserve">Pas-de-Calais  - 10e circonscription</t>
  </si>
  <si>
    <t xml:space="preserve">Pas-de-Calais  - 11e circonscription</t>
  </si>
  <si>
    <t xml:space="preserve">Pas-de-Calais  - 12e circonscription</t>
  </si>
  <si>
    <t xml:space="preserve">63</t>
  </si>
  <si>
    <t xml:space="preserve">Puy-de-Dôme  - 1re circonscription</t>
  </si>
  <si>
    <t xml:space="preserve">Puy-de-Dôme  - 2e circonscription</t>
  </si>
  <si>
    <t xml:space="preserve">Puy-de-Dôme  - 3e circonscription</t>
  </si>
  <si>
    <t xml:space="preserve">Puy-de-Dôme  - 4e circonscription</t>
  </si>
  <si>
    <t xml:space="preserve">Puy-de-Dôme  - 5e circonscription</t>
  </si>
  <si>
    <t xml:space="preserve">64</t>
  </si>
  <si>
    <t xml:space="preserve">Pyrénées-Atlantiques    - 1re circonscription</t>
  </si>
  <si>
    <t xml:space="preserve">Pyrénées-Atlantiques    - 2e circonscription</t>
  </si>
  <si>
    <t xml:space="preserve">Pyrénées-Atlantiques    - 3e circonscription</t>
  </si>
  <si>
    <t xml:space="preserve">Pyrénées-Atlantiques    - 4e circonscription</t>
  </si>
  <si>
    <t xml:space="preserve">Pyrénées-Atlantiques    - 5e circonscription</t>
  </si>
  <si>
    <t xml:space="preserve">Pyrénées-Atlantiques    - 6e circonscription</t>
  </si>
  <si>
    <t xml:space="preserve">65</t>
  </si>
  <si>
    <t xml:space="preserve">Hautes-Pyrénées  - 1re circonscription</t>
  </si>
  <si>
    <t xml:space="preserve">Hautes-Pyrénées  - 2e circonscription</t>
  </si>
  <si>
    <t xml:space="preserve">66</t>
  </si>
  <si>
    <t xml:space="preserve">Pyrénées-Orientales  - 1re circonscription</t>
  </si>
  <si>
    <t xml:space="preserve">Pyrénées-Orientales  - 2e circonscription</t>
  </si>
  <si>
    <t xml:space="preserve">Pyrénées-Orientales  - 3e circonscription</t>
  </si>
  <si>
    <t xml:space="preserve">Pyrénées-Orientales  - 4e circonscription</t>
  </si>
  <si>
    <t xml:space="preserve">67</t>
  </si>
  <si>
    <t xml:space="preserve">Bas-Rhin  - 1re circonscription</t>
  </si>
  <si>
    <t xml:space="preserve">Bas-Rhin  - 2e circonscription</t>
  </si>
  <si>
    <t xml:space="preserve">Bas-Rhin  - 3e circonscription</t>
  </si>
  <si>
    <t xml:space="preserve">Bas-Rhin  - 4e circonscription</t>
  </si>
  <si>
    <t xml:space="preserve">Bas-Rhin  - 5e circonscription</t>
  </si>
  <si>
    <t xml:space="preserve">Bas-Rhin  - 6e circonscription</t>
  </si>
  <si>
    <t xml:space="preserve">Bas-Rhin  - 7e circonscription</t>
  </si>
  <si>
    <t xml:space="preserve">Bas-Rhin  - 8e circonscription</t>
  </si>
  <si>
    <t xml:space="preserve">Bas-Rhin  - 9e circonscription</t>
  </si>
  <si>
    <t xml:space="preserve">68</t>
  </si>
  <si>
    <t xml:space="preserve">Haut-Rhin  - 1re circonscription</t>
  </si>
  <si>
    <t xml:space="preserve">Haut-Rhin  - 2e circonscription</t>
  </si>
  <si>
    <t xml:space="preserve">Haut-Rhin  - 3e circonscription</t>
  </si>
  <si>
    <t xml:space="preserve">Haut-Rhin  - 4e circonscription</t>
  </si>
  <si>
    <t xml:space="preserve">Haut-Rhin  - 5e circonscription</t>
  </si>
  <si>
    <t xml:space="preserve">Haut-Rhin  - 6e circonscription</t>
  </si>
  <si>
    <t xml:space="preserve">69</t>
  </si>
  <si>
    <t xml:space="preserve">Rhône  - 1re circonscription</t>
  </si>
  <si>
    <t xml:space="preserve">Rhône  - 2e circonscription</t>
  </si>
  <si>
    <t xml:space="preserve">Rhône  - 3e circonscription</t>
  </si>
  <si>
    <t xml:space="preserve">Rhône  - 4e circonscription</t>
  </si>
  <si>
    <t xml:space="preserve">Rhône  - 5e circonscription</t>
  </si>
  <si>
    <t xml:space="preserve">Rhône  - 6e circonscription</t>
  </si>
  <si>
    <t xml:space="preserve">Rhône  - 7e circonscription</t>
  </si>
  <si>
    <t xml:space="preserve">Rhône  - 8e circonscription</t>
  </si>
  <si>
    <t xml:space="preserve">Rhône  - 9e circonscription</t>
  </si>
  <si>
    <t xml:space="preserve">Rhône  - 10e circonscription</t>
  </si>
  <si>
    <t xml:space="preserve">Rhône  - 11e circonscription</t>
  </si>
  <si>
    <t xml:space="preserve">Rhône  - 12e circonscription</t>
  </si>
  <si>
    <t xml:space="preserve">Rhône  - 13e circonscription</t>
  </si>
  <si>
    <t xml:space="preserve">Rhône  - 14e circonscription</t>
  </si>
  <si>
    <t xml:space="preserve">70</t>
  </si>
  <si>
    <t xml:space="preserve">Haute-Saône  - 1re circonscription</t>
  </si>
  <si>
    <t xml:space="preserve">Haute-Saône  - 2e circonscription</t>
  </si>
  <si>
    <t xml:space="preserve">71</t>
  </si>
  <si>
    <t xml:space="preserve">Saône-et-Loire  - 1re circonscription</t>
  </si>
  <si>
    <t xml:space="preserve">Saône-et-Loire  - 2e circonscription</t>
  </si>
  <si>
    <t xml:space="preserve">Saône-et-Loire  - 3e circonscription</t>
  </si>
  <si>
    <t xml:space="preserve">Saône-et-Loire  - 4e circonscription</t>
  </si>
  <si>
    <t xml:space="preserve">Saône-et-Loire  - 5e circonscription</t>
  </si>
  <si>
    <t xml:space="preserve">72</t>
  </si>
  <si>
    <t xml:space="preserve">Sarthe   - 1re circonscription</t>
  </si>
  <si>
    <t xml:space="preserve">Sarthe   - 2e circonscription</t>
  </si>
  <si>
    <t xml:space="preserve">Sarthe   - 3e circonscription</t>
  </si>
  <si>
    <t xml:space="preserve">Sarthe   - 4e circonscription</t>
  </si>
  <si>
    <t xml:space="preserve">Sarthe   - 5e circonscription</t>
  </si>
  <si>
    <t xml:space="preserve">73</t>
  </si>
  <si>
    <t xml:space="preserve">Savoie  - 1re circonscription</t>
  </si>
  <si>
    <t xml:space="preserve">Savoie  - 2e circonscription</t>
  </si>
  <si>
    <t xml:space="preserve">Savoie  - 3e circonscription</t>
  </si>
  <si>
    <t xml:space="preserve">Savoie  - 4e circonscription</t>
  </si>
  <si>
    <t xml:space="preserve">74</t>
  </si>
  <si>
    <t xml:space="preserve">Haute-Savoie  - 1re circonscription</t>
  </si>
  <si>
    <t xml:space="preserve">Haute-Savoie  - 2e circonscription</t>
  </si>
  <si>
    <t xml:space="preserve">Haute-Savoie  - 3e circonscription</t>
  </si>
  <si>
    <t xml:space="preserve">Haute-Savoie  - 4e circonscription</t>
  </si>
  <si>
    <t xml:space="preserve">Haute-Savoie  - 5e circonscription</t>
  </si>
  <si>
    <t xml:space="preserve">Haute-Savoie  - 6e circonscription</t>
  </si>
  <si>
    <t xml:space="preserve">75</t>
  </si>
  <si>
    <t xml:space="preserve">Paris  - 1re circonscription</t>
  </si>
  <si>
    <t xml:space="preserve">Paris  - 2e circonscription</t>
  </si>
  <si>
    <t xml:space="preserve">Paris  - 3e circonscription</t>
  </si>
  <si>
    <t xml:space="preserve">Paris  - 4e circonscription</t>
  </si>
  <si>
    <t xml:space="preserve">Paris  - 5e circonscription</t>
  </si>
  <si>
    <t xml:space="preserve">Paris  - 6e circonscription</t>
  </si>
  <si>
    <t xml:space="preserve">Paris  - 7e circonscription</t>
  </si>
  <si>
    <t xml:space="preserve">Paris  - 8e circonscription</t>
  </si>
  <si>
    <t xml:space="preserve">Paris  - 9e circonscription</t>
  </si>
  <si>
    <t xml:space="preserve">Paris  - 10e circonscription</t>
  </si>
  <si>
    <t xml:space="preserve">Paris  - 11e circonscription</t>
  </si>
  <si>
    <t xml:space="preserve">Paris  - 12e circonscription</t>
  </si>
  <si>
    <t xml:space="preserve">Paris  - 13e circonscription</t>
  </si>
  <si>
    <t xml:space="preserve">Paris  - 14e circonscription</t>
  </si>
  <si>
    <t xml:space="preserve">Paris  - 15e circonscription</t>
  </si>
  <si>
    <t xml:space="preserve">Paris  - 16e circonscription</t>
  </si>
  <si>
    <t xml:space="preserve">Paris  - 17e circonscription</t>
  </si>
  <si>
    <t xml:space="preserve">Paris  - 18e circonscription</t>
  </si>
  <si>
    <t xml:space="preserve">76</t>
  </si>
  <si>
    <t xml:space="preserve">Seine-Maritime  - 1re circonscription</t>
  </si>
  <si>
    <t xml:space="preserve">Seine-Maritime  - 2e circonscription</t>
  </si>
  <si>
    <t xml:space="preserve">Seine-Maritime  - 3e circonscription</t>
  </si>
  <si>
    <t xml:space="preserve">Seine-Maritime  - 4e circonscription</t>
  </si>
  <si>
    <t xml:space="preserve">Seine-Maritime  - 5e circonscription</t>
  </si>
  <si>
    <t xml:space="preserve">Seine-Maritime  - 6e circonscription</t>
  </si>
  <si>
    <t xml:space="preserve">Seine-Maritime  - 7e circonscription</t>
  </si>
  <si>
    <t xml:space="preserve">Seine-Maritime  - 8e circonscription</t>
  </si>
  <si>
    <t xml:space="preserve">Seine-Maritime  - 9e circonscription</t>
  </si>
  <si>
    <t xml:space="preserve">Seine-Maritime  - 10e circonscription</t>
  </si>
  <si>
    <t xml:space="preserve">77</t>
  </si>
  <si>
    <t xml:space="preserve">Seine-et-Marne  - 1re circonscription</t>
  </si>
  <si>
    <t xml:space="preserve">Seine-et-Marne  - 2e circonscription</t>
  </si>
  <si>
    <t xml:space="preserve">Seine-et-Marne  - 3e circonscription</t>
  </si>
  <si>
    <t xml:space="preserve">Seine-et-Marne  - 4e circonscription</t>
  </si>
  <si>
    <t xml:space="preserve">Seine-et-Marne  - 5e circonscription</t>
  </si>
  <si>
    <t xml:space="preserve">Seine-et-Marne  - 6e circonscription</t>
  </si>
  <si>
    <t xml:space="preserve">Seine-et-Marne  - 7e circonscription</t>
  </si>
  <si>
    <t xml:space="preserve">Seine-et-Marne  - 8e circonscription</t>
  </si>
  <si>
    <t xml:space="preserve">Seine-et-Marne  - 9e circonscription</t>
  </si>
  <si>
    <t xml:space="preserve">Seine-et-Marne  - 10e circonscription</t>
  </si>
  <si>
    <t xml:space="preserve">Seine-et-Marne  - 11e circonscription</t>
  </si>
  <si>
    <t xml:space="preserve">78</t>
  </si>
  <si>
    <t xml:space="preserve">Yvelines  - 1re circonscription</t>
  </si>
  <si>
    <t xml:space="preserve">Yvelines  - 2e circonscription</t>
  </si>
  <si>
    <t xml:space="preserve">Yvelines  - 3e circonscription</t>
  </si>
  <si>
    <t xml:space="preserve">Yvelines  - 4e circonscription</t>
  </si>
  <si>
    <t xml:space="preserve">Yvelines  - 5e circonscription</t>
  </si>
  <si>
    <t xml:space="preserve">Yvelines  - 6e circonscription</t>
  </si>
  <si>
    <t xml:space="preserve">Yvelines  - 7e circonscription</t>
  </si>
  <si>
    <t xml:space="preserve">Yvelines  - 8e circonscription</t>
  </si>
  <si>
    <t xml:space="preserve">Yvelines  - 9e circonscription</t>
  </si>
  <si>
    <t xml:space="preserve">Yvelines  - 10e circonscription</t>
  </si>
  <si>
    <t xml:space="preserve">Yvelines  - 11e circonscription</t>
  </si>
  <si>
    <t xml:space="preserve">Yvelines  - 12e circonscription</t>
  </si>
  <si>
    <t xml:space="preserve">79</t>
  </si>
  <si>
    <t xml:space="preserve">Deux-Sèvres  - 1re circonscription</t>
  </si>
  <si>
    <t xml:space="preserve">Deux-Sèvres  - 2e circonscription</t>
  </si>
  <si>
    <t xml:space="preserve">Deux-Sèvres  - 3e circonscription</t>
  </si>
  <si>
    <t xml:space="preserve">80</t>
  </si>
  <si>
    <t xml:space="preserve">Somme  - 1re circonscription</t>
  </si>
  <si>
    <t xml:space="preserve">Somme  - 2e circonscription</t>
  </si>
  <si>
    <t xml:space="preserve">Somme  - 3e circonscription</t>
  </si>
  <si>
    <t xml:space="preserve">Somme  - 4e circonscription</t>
  </si>
  <si>
    <t xml:space="preserve">Somme  - 5e circonscription</t>
  </si>
  <si>
    <t xml:space="preserve">81</t>
  </si>
  <si>
    <t xml:space="preserve">Tarn  - 1re circonscription</t>
  </si>
  <si>
    <t xml:space="preserve">Tarn  - 2e circonscription</t>
  </si>
  <si>
    <t xml:space="preserve">Tarn  - 3e circonscription</t>
  </si>
  <si>
    <t xml:space="preserve">82</t>
  </si>
  <si>
    <t xml:space="preserve">Tarn-et-Garonne  - 1re circonscription</t>
  </si>
  <si>
    <t xml:space="preserve">Tarn-et-Garonne  - 2e circonscription</t>
  </si>
  <si>
    <t xml:space="preserve">83</t>
  </si>
  <si>
    <t xml:space="preserve">Var  - 1re circonscription</t>
  </si>
  <si>
    <t xml:space="preserve">Var  - 2e circonscription</t>
  </si>
  <si>
    <t xml:space="preserve">Var  - 3e circonscription</t>
  </si>
  <si>
    <t xml:space="preserve">Var  - 4e circonscription</t>
  </si>
  <si>
    <t xml:space="preserve">Var  - 5e circonscription</t>
  </si>
  <si>
    <t xml:space="preserve">Var  - 6e circonscription</t>
  </si>
  <si>
    <t xml:space="preserve">Var  - 7e circonscription</t>
  </si>
  <si>
    <t xml:space="preserve">Var  - 8e circonscription</t>
  </si>
  <si>
    <t xml:space="preserve">84</t>
  </si>
  <si>
    <t xml:space="preserve">Vaucluse  - 1re circonscription</t>
  </si>
  <si>
    <t xml:space="preserve">Vaucluse  - 2e circonscription</t>
  </si>
  <si>
    <t xml:space="preserve">Vaucluse  - 3e circonscription</t>
  </si>
  <si>
    <t xml:space="preserve">Vaucluse  - 4e circonscription</t>
  </si>
  <si>
    <t xml:space="preserve">Vaucluse  - 5e circonscription</t>
  </si>
  <si>
    <t xml:space="preserve">85</t>
  </si>
  <si>
    <t xml:space="preserve">Vendée    - 1re circonscription</t>
  </si>
  <si>
    <t xml:space="preserve">Vendée    - 2e circonscription</t>
  </si>
  <si>
    <t xml:space="preserve">Vendée    - 3e circonscription</t>
  </si>
  <si>
    <t xml:space="preserve">Vendée    - 4e circonscription</t>
  </si>
  <si>
    <t xml:space="preserve">Vendée    - 5e circonscription</t>
  </si>
  <si>
    <t xml:space="preserve">86</t>
  </si>
  <si>
    <t xml:space="preserve">Vienne  - 1re circonscription</t>
  </si>
  <si>
    <t xml:space="preserve">Vienne  - 2e circonscription</t>
  </si>
  <si>
    <t xml:space="preserve">Vienne  - 3e circonscription</t>
  </si>
  <si>
    <t xml:space="preserve">Vienne  - 4e circonscription</t>
  </si>
  <si>
    <t xml:space="preserve">87</t>
  </si>
  <si>
    <t xml:space="preserve">Haute-Vienne  - 1re circonscription</t>
  </si>
  <si>
    <t xml:space="preserve">Haute-Vienne  - 2e circonscription</t>
  </si>
  <si>
    <t xml:space="preserve">Haute-Vienne  - 3e circonscription</t>
  </si>
  <si>
    <t xml:space="preserve">88</t>
  </si>
  <si>
    <t xml:space="preserve">Vosges    - 1re circonscription</t>
  </si>
  <si>
    <t xml:space="preserve">Vosges    - 2e circonscription</t>
  </si>
  <si>
    <t xml:space="preserve">Vosges    - 3e circonscription</t>
  </si>
  <si>
    <t xml:space="preserve">Vosges    - 4e circonscription</t>
  </si>
  <si>
    <t xml:space="preserve">89</t>
  </si>
  <si>
    <t xml:space="preserve">Yonne  - 1re circonscription</t>
  </si>
  <si>
    <t xml:space="preserve">Yonne  - 2e circonscription</t>
  </si>
  <si>
    <t xml:space="preserve">Yonne  - 3e circonscription</t>
  </si>
  <si>
    <t xml:space="preserve">90</t>
  </si>
  <si>
    <t xml:space="preserve">Territoire-de-Belfort    - 1re circonscription</t>
  </si>
  <si>
    <t xml:space="preserve">Territoire-de-Belfort    - 2e circonscription</t>
  </si>
  <si>
    <t xml:space="preserve">91</t>
  </si>
  <si>
    <t xml:space="preserve">Essonne  - 1re circonscription</t>
  </si>
  <si>
    <t xml:space="preserve">Essonne  - 2e circonscription</t>
  </si>
  <si>
    <t xml:space="preserve">Essonne  - 3e circonscription</t>
  </si>
  <si>
    <t xml:space="preserve">Essonne  - 4e circonscription</t>
  </si>
  <si>
    <t xml:space="preserve">Essonne  - 5e circonscription</t>
  </si>
  <si>
    <t xml:space="preserve">Essonne  - 6e circonscription</t>
  </si>
  <si>
    <t xml:space="preserve">Essonne  - 7e circonscription</t>
  </si>
  <si>
    <t xml:space="preserve">Essonne  - 8e circonscription</t>
  </si>
  <si>
    <t xml:space="preserve">Essonne  - 9e circonscription</t>
  </si>
  <si>
    <t xml:space="preserve">Essonne  - 10e circonscription</t>
  </si>
  <si>
    <t xml:space="preserve">92</t>
  </si>
  <si>
    <t xml:space="preserve">Hauts-de-Seine  - 1re circonscription</t>
  </si>
  <si>
    <t xml:space="preserve">Hauts-de-Seine  - 2e circonscription</t>
  </si>
  <si>
    <t xml:space="preserve">Hauts-de-Seine  - 3e circonscription</t>
  </si>
  <si>
    <t xml:space="preserve">Hauts-de-Seine  - 4e circonscription</t>
  </si>
  <si>
    <t xml:space="preserve">Hauts-de-Seine  - 5e circonscription</t>
  </si>
  <si>
    <t xml:space="preserve">Hauts-de-Seine  - 6e circonscription</t>
  </si>
  <si>
    <t xml:space="preserve">Hauts-de-Seine  - 7e circonscription</t>
  </si>
  <si>
    <t xml:space="preserve">Hauts-de-Seine  - 8e circonscription</t>
  </si>
  <si>
    <t xml:space="preserve">Hauts-de-Seine  - 9e circonscription</t>
  </si>
  <si>
    <t xml:space="preserve">Hauts-de-Seine  - 10e circonscription</t>
  </si>
  <si>
    <t xml:space="preserve">Hauts-de-Seine  - 11e circonscription</t>
  </si>
  <si>
    <t xml:space="preserve">Hauts-de-Seine  - 12e circonscription</t>
  </si>
  <si>
    <t xml:space="preserve">Hauts-de-Seine  - 13e circonscription</t>
  </si>
  <si>
    <t xml:space="preserve">93</t>
  </si>
  <si>
    <t xml:space="preserve">Seine-Saint-Denis  - 1re circonscription</t>
  </si>
  <si>
    <t xml:space="preserve">Seine-Saint-Denis  - 2e circonscription</t>
  </si>
  <si>
    <t xml:space="preserve">Seine-Saint-Denis  - 3e circonscription</t>
  </si>
  <si>
    <t xml:space="preserve">Seine-Saint-Denis  - 4e circonscription</t>
  </si>
  <si>
    <t xml:space="preserve">Seine-Saint-Denis  - 5e circonscription</t>
  </si>
  <si>
    <t xml:space="preserve">Seine-Saint-Denis  - 6e circonscription</t>
  </si>
  <si>
    <t xml:space="preserve">Seine-Saint-Denis  - 7e circonscription</t>
  </si>
  <si>
    <t xml:space="preserve">Seine-Saint-Denis  - 8e circonscription</t>
  </si>
  <si>
    <t xml:space="preserve">Seine-Saint-Denis  - 9e circonscription</t>
  </si>
  <si>
    <t xml:space="preserve">Seine-Saint-Denis  - 10e circonscription</t>
  </si>
  <si>
    <t xml:space="preserve">Seine-Saint-Denis  - 11e circonscription</t>
  </si>
  <si>
    <t xml:space="preserve">Seine-Saint-Denis  - 12e circonscription</t>
  </si>
  <si>
    <t xml:space="preserve">94</t>
  </si>
  <si>
    <t xml:space="preserve">Val-de-Marne  - 1re circonscription</t>
  </si>
  <si>
    <t xml:space="preserve">Val-de-Marne  - 2e circonscription</t>
  </si>
  <si>
    <t xml:space="preserve">Val-de-Marne  - 3e circonscription</t>
  </si>
  <si>
    <t xml:space="preserve">Val-de-Marne  - 4e circonscription</t>
  </si>
  <si>
    <t xml:space="preserve">Val-de-Marne  - 5e circonscription</t>
  </si>
  <si>
    <t xml:space="preserve">Val-de-Marne  - 6e circonscription</t>
  </si>
  <si>
    <t xml:space="preserve">Val-de-Marne  - 7e circonscription</t>
  </si>
  <si>
    <t xml:space="preserve">Val-de-Marne  - 8e circonscription</t>
  </si>
  <si>
    <t xml:space="preserve">Val-de-Marne  - 9e circonscription</t>
  </si>
  <si>
    <t xml:space="preserve">Val-de-Marne  - 10e circonscription</t>
  </si>
  <si>
    <t xml:space="preserve">Val-de-Marne  - 11e circonscription</t>
  </si>
  <si>
    <t xml:space="preserve">95</t>
  </si>
  <si>
    <t xml:space="preserve">Val-d’Oise  - 1re circonscription</t>
  </si>
  <si>
    <t xml:space="preserve">Val-d’Oise  - 2e circonscription</t>
  </si>
  <si>
    <t xml:space="preserve">Val-d’Oise  - 3e circonscription</t>
  </si>
  <si>
    <t xml:space="preserve">Val-d’Oise  - 4e circonscription</t>
  </si>
  <si>
    <t xml:space="preserve">Val-d’Oise  - 5e circonscription</t>
  </si>
  <si>
    <t xml:space="preserve">Val-d’Oise  - 6e circonscription</t>
  </si>
  <si>
    <t xml:space="preserve">Val-d’Oise  - 7e circonscription</t>
  </si>
  <si>
    <t xml:space="preserve">Val-d’Oise  - 8e circonscription</t>
  </si>
  <si>
    <t xml:space="preserve">Val-d’Oise  - 9e circonscription</t>
  </si>
  <si>
    <t xml:space="preserve">Val-d’Oise  - 10e circonscription</t>
  </si>
  <si>
    <t xml:space="preserve">971</t>
  </si>
  <si>
    <t xml:space="preserve">Guadeloupe  - 1re circonscription</t>
  </si>
  <si>
    <t xml:space="preserve">Guadeloupe  - 2e circonscription</t>
  </si>
  <si>
    <t xml:space="preserve">Guadeloupe  - 3e circonscription</t>
  </si>
  <si>
    <t xml:space="preserve">Guadeloupe  - 4e circonscription</t>
  </si>
  <si>
    <t xml:space="preserve">972</t>
  </si>
  <si>
    <t xml:space="preserve">Martinique  - 1re circonscription</t>
  </si>
  <si>
    <t xml:space="preserve">Martinique  - 2e circonscription</t>
  </si>
  <si>
    <t xml:space="preserve">Martinique  - 3e circonscription</t>
  </si>
  <si>
    <t xml:space="preserve">Martinique  - 4e circonscription</t>
  </si>
  <si>
    <t xml:space="preserve">973</t>
  </si>
  <si>
    <t xml:space="preserve">Guyane  - 1re circonscription</t>
  </si>
  <si>
    <t xml:space="preserve">Guyane  - 2e circonscription</t>
  </si>
  <si>
    <t xml:space="preserve">974</t>
  </si>
  <si>
    <t xml:space="preserve">La Réunion  - 1re circonscription</t>
  </si>
  <si>
    <t xml:space="preserve">La Réunion  - 2e circonscription</t>
  </si>
  <si>
    <t xml:space="preserve">La Réunion  - 3e circonscription</t>
  </si>
  <si>
    <t xml:space="preserve">La Réunion  - 4e circonscription</t>
  </si>
  <si>
    <t xml:space="preserve">La Réunion  - 5e circonscription</t>
  </si>
  <si>
    <t xml:space="preserve">La Réunion  - 6e circonscription</t>
  </si>
  <si>
    <t xml:space="preserve">La Réunion  - 7e circonscription</t>
  </si>
  <si>
    <t xml:space="preserve">975</t>
  </si>
  <si>
    <t xml:space="preserve">Saint-Pierre-et-Miquelon - Circonscription unique </t>
  </si>
  <si>
    <t xml:space="preserve">976</t>
  </si>
  <si>
    <t xml:space="preserve">Mayotte - 1re circonscription</t>
  </si>
  <si>
    <t xml:space="preserve">Mayotte - 2e circonscription</t>
  </si>
  <si>
    <t xml:space="preserve">978</t>
  </si>
  <si>
    <t xml:space="preserve">Saint-Barthélémy et Saint-Martin - Circonscription unique </t>
  </si>
  <si>
    <t xml:space="preserve">986</t>
  </si>
  <si>
    <t xml:space="preserve">Wallis-et-Futuna - Circonscription unique </t>
  </si>
  <si>
    <t xml:space="preserve">987</t>
  </si>
  <si>
    <t xml:space="preserve">Polynésie-Française - 1re circonscription</t>
  </si>
  <si>
    <t xml:space="preserve">Polynésie-Française - 2e circonscription</t>
  </si>
  <si>
    <t xml:space="preserve">Polynésie-Française - 3e circonscription</t>
  </si>
  <si>
    <t xml:space="preserve">988</t>
  </si>
  <si>
    <t xml:space="preserve">Nouvelle-Caledonie - 1re circonscription</t>
  </si>
  <si>
    <t xml:space="preserve">Nouvelle-Caledonie - 2e circonscription</t>
  </si>
  <si>
    <t xml:space="preserve">* Les chiffres exprimés pour Wallis-et-Futuna, la Polynésie Française et la Nouvelle-Calédonie sont exprimés en CFP.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</si>
</sst>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€&quot;"/>
    <numFmt numFmtId="166" formatCode="#,##0"/>
  </numFmts>
  <fonts count="10">
    <font>
      <sz val="10"/>
      <name val="System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E6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ns nom1" xfId="20"/>
    <cellStyle name="Sans nom2" xfId="21"/>
  </cellStyles>
  <colors>
    <indexedColors>
      <rgbColor rgb="FF000000"/>
      <rgbColor rgb="FFFFFFFF"/>
      <rgbColor rgb="FFFF0000"/>
      <rgbColor rgb="FF00FF00"/>
      <rgbColor rgb="FF0000FF"/>
      <rgbColor rgb="FFE6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83"/>
  <sheetViews>
    <sheetView showFormulas="false" showGridLines="true" showRowColHeaders="true" showZeros="true" rightToLeft="false" tabSelected="true" showOutlineSymbols="true" defaultGridColor="true" view="normal" topLeftCell="A508" colorId="64" zoomScale="100" zoomScaleNormal="100" zoomScalePageLayoutView="100" workbookViewId="0">
      <selection pane="topLeft" activeCell="I571" activeCellId="0" sqref="I571"/>
    </sheetView>
  </sheetViews>
  <sheetFormatPr defaultColWidth="8.3828125" defaultRowHeight="12.7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2.5"/>
    <col collapsed="false" customWidth="true" hidden="false" outlineLevel="0" max="3" min="3" style="1" width="44.75"/>
    <col collapsed="false" customWidth="true" hidden="false" outlineLevel="0" max="4" min="4" style="2" width="12.38"/>
    <col collapsed="false" customWidth="true" hidden="false" outlineLevel="0" max="5" min="5" style="2" width="18.87"/>
    <col collapsed="false" customWidth="true" hidden="false" outlineLevel="0" max="6" min="6" style="2" width="20.75"/>
    <col collapsed="false" customWidth="false" hidden="false" outlineLevel="0" max="257" min="7" style="1" width="8.38"/>
  </cols>
  <sheetData>
    <row r="1" customFormat="false" ht="12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2.7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4.25" hidden="false" customHeight="true" outlineLevel="0" collapsed="false">
      <c r="A5" s="5" t="s">
        <v>4</v>
      </c>
      <c r="B5" s="6" t="s">
        <v>5</v>
      </c>
      <c r="C5" s="6"/>
      <c r="D5" s="6"/>
      <c r="E5" s="6"/>
      <c r="F5" s="6"/>
      <c r="G5" s="6"/>
      <c r="H5" s="6"/>
      <c r="I5" s="6"/>
      <c r="J5" s="6"/>
    </row>
    <row r="6" customFormat="false" ht="12.75" hidden="false" customHeight="true" outlineLevel="0" collapsed="false">
      <c r="A6" s="7"/>
      <c r="B6" s="7"/>
      <c r="C6" s="7"/>
      <c r="D6" s="8"/>
    </row>
    <row r="7" customFormat="false" ht="12.75" hidden="false" customHeight="true" outlineLevel="0" collapsed="false">
      <c r="A7" s="9" t="s">
        <v>6</v>
      </c>
      <c r="B7" s="9"/>
      <c r="C7" s="9"/>
      <c r="D7" s="9"/>
      <c r="E7" s="9"/>
      <c r="F7" s="9"/>
    </row>
    <row r="8" s="15" customFormat="true" ht="45" hidden="false" customHeight="true" outlineLevel="0" collapsed="false">
      <c r="A8" s="10" t="s">
        <v>7</v>
      </c>
      <c r="B8" s="11" t="s">
        <v>8</v>
      </c>
      <c r="C8" s="11" t="s">
        <v>9</v>
      </c>
      <c r="D8" s="12" t="s">
        <v>10</v>
      </c>
      <c r="E8" s="13" t="s">
        <v>11</v>
      </c>
      <c r="F8" s="14" t="s">
        <v>12</v>
      </c>
    </row>
    <row r="9" customFormat="false" ht="14.25" hidden="false" customHeight="true" outlineLevel="0" collapsed="false">
      <c r="A9" s="16" t="s">
        <v>13</v>
      </c>
      <c r="B9" s="17" t="s">
        <v>13</v>
      </c>
      <c r="C9" s="17" t="s">
        <v>14</v>
      </c>
      <c r="D9" s="18" t="n">
        <v>123589</v>
      </c>
      <c r="E9" s="19" t="n">
        <f aca="false">(38000+(D9*0.15))*1.26</f>
        <v>71238.321</v>
      </c>
      <c r="F9" s="20" t="n">
        <f aca="false">E9*0.475</f>
        <v>33838.202475</v>
      </c>
      <c r="G9" s="21"/>
      <c r="I9" s="21"/>
    </row>
    <row r="10" customFormat="false" ht="14.25" hidden="false" customHeight="true" outlineLevel="0" collapsed="false">
      <c r="A10" s="16" t="s">
        <v>13</v>
      </c>
      <c r="B10" s="17" t="s">
        <v>15</v>
      </c>
      <c r="C10" s="17" t="s">
        <v>16</v>
      </c>
      <c r="D10" s="18" t="n">
        <v>140974</v>
      </c>
      <c r="E10" s="22" t="n">
        <f aca="false">(38000+(D10*0.15))*1.26</f>
        <v>74524.086</v>
      </c>
      <c r="F10" s="23" t="n">
        <f aca="false">E10*0.475</f>
        <v>35398.94085</v>
      </c>
      <c r="I10" s="21"/>
    </row>
    <row r="11" customFormat="false" ht="14.25" hidden="false" customHeight="true" outlineLevel="0" collapsed="false">
      <c r="A11" s="16" t="s">
        <v>13</v>
      </c>
      <c r="B11" s="17" t="s">
        <v>17</v>
      </c>
      <c r="C11" s="17" t="s">
        <v>18</v>
      </c>
      <c r="D11" s="18" t="n">
        <v>150412</v>
      </c>
      <c r="E11" s="22" t="n">
        <f aca="false">(38000+(D11*0.15))*1.26</f>
        <v>76307.868</v>
      </c>
      <c r="F11" s="23" t="n">
        <f aca="false">E11*0.475</f>
        <v>36246.2373</v>
      </c>
      <c r="I11" s="21"/>
    </row>
    <row r="12" customFormat="false" ht="14.25" hidden="false" customHeight="true" outlineLevel="0" collapsed="false">
      <c r="A12" s="16" t="s">
        <v>13</v>
      </c>
      <c r="B12" s="17" t="s">
        <v>19</v>
      </c>
      <c r="C12" s="17" t="s">
        <v>20</v>
      </c>
      <c r="D12" s="18" t="n">
        <v>131117</v>
      </c>
      <c r="E12" s="22" t="n">
        <f aca="false">(38000+(D12*0.15))*1.26</f>
        <v>72661.113</v>
      </c>
      <c r="F12" s="23" t="n">
        <f aca="false">E12*0.475</f>
        <v>34514.028675</v>
      </c>
      <c r="I12" s="21"/>
    </row>
    <row r="13" customFormat="false" ht="14.25" hidden="false" customHeight="true" outlineLevel="0" collapsed="false">
      <c r="A13" s="16" t="s">
        <v>13</v>
      </c>
      <c r="B13" s="17" t="s">
        <v>21</v>
      </c>
      <c r="C13" s="17" t="s">
        <v>22</v>
      </c>
      <c r="D13" s="18" t="n">
        <v>117110</v>
      </c>
      <c r="E13" s="22" t="n">
        <f aca="false">(38000+(D13*0.15))*1.26</f>
        <v>70013.79</v>
      </c>
      <c r="F13" s="23" t="n">
        <f aca="false">E13*0.475</f>
        <v>33256.55025</v>
      </c>
      <c r="I13" s="21"/>
    </row>
    <row r="14" customFormat="false" ht="14.25" hidden="false" customHeight="true" outlineLevel="0" collapsed="false">
      <c r="A14" s="16" t="s">
        <v>15</v>
      </c>
      <c r="B14" s="17" t="s">
        <v>13</v>
      </c>
      <c r="C14" s="17" t="s">
        <v>23</v>
      </c>
      <c r="D14" s="18" t="n">
        <v>102739</v>
      </c>
      <c r="E14" s="22" t="n">
        <f aca="false">(38000+(D14*0.15))*1.26</f>
        <v>67297.671</v>
      </c>
      <c r="F14" s="23" t="n">
        <f aca="false">E14*0.475</f>
        <v>31966.393725</v>
      </c>
      <c r="I14" s="21"/>
    </row>
    <row r="15" customFormat="false" ht="14.25" hidden="false" customHeight="true" outlineLevel="0" collapsed="false">
      <c r="A15" s="16" t="s">
        <v>15</v>
      </c>
      <c r="B15" s="17" t="s">
        <v>15</v>
      </c>
      <c r="C15" s="17" t="s">
        <v>24</v>
      </c>
      <c r="D15" s="18" t="n">
        <v>104463</v>
      </c>
      <c r="E15" s="22" t="n">
        <f aca="false">(38000+(D15*0.15))*1.26</f>
        <v>67623.507</v>
      </c>
      <c r="F15" s="23" t="n">
        <f aca="false">E15*0.475</f>
        <v>32121.165825</v>
      </c>
      <c r="I15" s="21"/>
    </row>
    <row r="16" customFormat="false" ht="14.25" hidden="false" customHeight="true" outlineLevel="0" collapsed="false">
      <c r="A16" s="24" t="s">
        <v>15</v>
      </c>
      <c r="B16" s="25" t="s">
        <v>17</v>
      </c>
      <c r="C16" s="25" t="s">
        <v>25</v>
      </c>
      <c r="D16" s="26" t="n">
        <v>91842</v>
      </c>
      <c r="E16" s="22" t="n">
        <f aca="false">(38000+(D16*0.15))*1.26</f>
        <v>65238.138</v>
      </c>
      <c r="F16" s="23" t="n">
        <f aca="false">E16*0.475</f>
        <v>30988.11555</v>
      </c>
      <c r="I16" s="21"/>
    </row>
    <row r="17" customFormat="false" ht="14.25" hidden="false" customHeight="true" outlineLevel="0" collapsed="false">
      <c r="A17" s="24" t="s">
        <v>15</v>
      </c>
      <c r="B17" s="25" t="s">
        <v>19</v>
      </c>
      <c r="C17" s="25" t="s">
        <v>26</v>
      </c>
      <c r="D17" s="26" t="n">
        <v>112440</v>
      </c>
      <c r="E17" s="22" t="n">
        <f aca="false">(38000+(D17*0.15))*1.26</f>
        <v>69131.16</v>
      </c>
      <c r="F17" s="23" t="n">
        <f aca="false">E17*0.475</f>
        <v>32837.301</v>
      </c>
      <c r="I17" s="21"/>
    </row>
    <row r="18" customFormat="false" ht="14.25" hidden="false" customHeight="true" outlineLevel="0" collapsed="false">
      <c r="A18" s="24" t="s">
        <v>15</v>
      </c>
      <c r="B18" s="25" t="s">
        <v>21</v>
      </c>
      <c r="C18" s="25" t="s">
        <v>27</v>
      </c>
      <c r="D18" s="26" t="n">
        <v>116028</v>
      </c>
      <c r="E18" s="22" t="n">
        <f aca="false">(38000+(D18*0.15))*1.26</f>
        <v>69809.292</v>
      </c>
      <c r="F18" s="23" t="n">
        <f aca="false">E18*0.475</f>
        <v>33159.4137</v>
      </c>
      <c r="I18" s="21"/>
    </row>
    <row r="19" customFormat="false" ht="14.25" hidden="false" customHeight="true" outlineLevel="0" collapsed="false">
      <c r="A19" s="24" t="s">
        <v>17</v>
      </c>
      <c r="B19" s="25" t="s">
        <v>13</v>
      </c>
      <c r="C19" s="25" t="s">
        <v>28</v>
      </c>
      <c r="D19" s="26" t="n">
        <v>118280</v>
      </c>
      <c r="E19" s="22" t="n">
        <f aca="false">(38000+(D19*0.15))*1.26</f>
        <v>70234.92</v>
      </c>
      <c r="F19" s="23" t="n">
        <f aca="false">E19*0.475</f>
        <v>33361.587</v>
      </c>
      <c r="I19" s="21"/>
    </row>
    <row r="20" customFormat="false" ht="14.25" hidden="false" customHeight="true" outlineLevel="0" collapsed="false">
      <c r="A20" s="24" t="s">
        <v>17</v>
      </c>
      <c r="B20" s="25" t="s">
        <v>15</v>
      </c>
      <c r="C20" s="25" t="s">
        <v>29</v>
      </c>
      <c r="D20" s="26" t="n">
        <v>108962</v>
      </c>
      <c r="E20" s="22" t="n">
        <f aca="false">(38000+(D20*0.15))*1.26</f>
        <v>68473.818</v>
      </c>
      <c r="F20" s="23" t="n">
        <f aca="false">E20*0.475</f>
        <v>32525.06355</v>
      </c>
      <c r="I20" s="21"/>
    </row>
    <row r="21" customFormat="false" ht="14.25" hidden="false" customHeight="true" outlineLevel="0" collapsed="false">
      <c r="A21" s="24" t="s">
        <v>17</v>
      </c>
      <c r="B21" s="25" t="s">
        <v>17</v>
      </c>
      <c r="C21" s="25" t="s">
        <v>30</v>
      </c>
      <c r="D21" s="26" t="n">
        <v>107630</v>
      </c>
      <c r="E21" s="22" t="n">
        <f aca="false">(38000+(D21*0.15))*1.26</f>
        <v>68222.07</v>
      </c>
      <c r="F21" s="23" t="n">
        <f aca="false">E21*0.475</f>
        <v>32405.48325</v>
      </c>
      <c r="I21" s="21"/>
    </row>
    <row r="22" customFormat="false" ht="14.25" hidden="false" customHeight="true" outlineLevel="0" collapsed="false">
      <c r="A22" s="24" t="s">
        <v>19</v>
      </c>
      <c r="B22" s="25" t="s">
        <v>13</v>
      </c>
      <c r="C22" s="25" t="s">
        <v>31</v>
      </c>
      <c r="D22" s="26" t="n">
        <v>80433</v>
      </c>
      <c r="E22" s="22" t="n">
        <f aca="false">(38000+(D22*0.15))*1.26</f>
        <v>63081.837</v>
      </c>
      <c r="F22" s="23" t="n">
        <f aca="false">E22*0.475</f>
        <v>29963.872575</v>
      </c>
      <c r="I22" s="21"/>
    </row>
    <row r="23" customFormat="false" ht="14.25" hidden="false" customHeight="true" outlineLevel="0" collapsed="false">
      <c r="A23" s="24" t="s">
        <v>19</v>
      </c>
      <c r="B23" s="25" t="s">
        <v>15</v>
      </c>
      <c r="C23" s="25" t="s">
        <v>32</v>
      </c>
      <c r="D23" s="26" t="n">
        <v>85644</v>
      </c>
      <c r="E23" s="22" t="n">
        <f aca="false">(38000+(D23*0.15))*1.26</f>
        <v>64066.716</v>
      </c>
      <c r="F23" s="23" t="n">
        <f aca="false">E23*0.475</f>
        <v>30431.6901</v>
      </c>
      <c r="I23" s="21"/>
    </row>
    <row r="24" customFormat="false" ht="14.25" hidden="false" customHeight="true" outlineLevel="0" collapsed="false">
      <c r="A24" s="24" t="s">
        <v>21</v>
      </c>
      <c r="B24" s="25" t="s">
        <v>13</v>
      </c>
      <c r="C24" s="25" t="s">
        <v>33</v>
      </c>
      <c r="D24" s="26" t="n">
        <v>77409</v>
      </c>
      <c r="E24" s="22" t="n">
        <f aca="false">(38000+(D24*0.15))*1.26</f>
        <v>62510.301</v>
      </c>
      <c r="F24" s="23" t="n">
        <f aca="false">E24*0.475</f>
        <v>29692.392975</v>
      </c>
      <c r="I24" s="21"/>
    </row>
    <row r="25" customFormat="false" ht="14.25" hidden="false" customHeight="true" outlineLevel="0" collapsed="false">
      <c r="A25" s="24" t="s">
        <v>21</v>
      </c>
      <c r="B25" s="25" t="s">
        <v>15</v>
      </c>
      <c r="C25" s="25" t="s">
        <v>34</v>
      </c>
      <c r="D25" s="26" t="n">
        <v>63567</v>
      </c>
      <c r="E25" s="22" t="n">
        <f aca="false">(38000+(D25*0.15))*1.26</f>
        <v>59894.163</v>
      </c>
      <c r="F25" s="23" t="n">
        <f aca="false">E25*0.475</f>
        <v>28449.727425</v>
      </c>
      <c r="I25" s="21"/>
    </row>
    <row r="26" customFormat="false" ht="14.25" hidden="false" customHeight="true" outlineLevel="0" collapsed="false">
      <c r="A26" s="24" t="s">
        <v>35</v>
      </c>
      <c r="B26" s="25" t="s">
        <v>13</v>
      </c>
      <c r="C26" s="25" t="s">
        <v>36</v>
      </c>
      <c r="D26" s="26" t="n">
        <v>128842</v>
      </c>
      <c r="E26" s="22" t="n">
        <f aca="false">(38000+(D26*0.15))*1.26</f>
        <v>72231.138</v>
      </c>
      <c r="F26" s="23" t="n">
        <f aca="false">E26*0.475</f>
        <v>34309.79055</v>
      </c>
      <c r="I26" s="21"/>
    </row>
    <row r="27" customFormat="false" ht="14.25" hidden="false" customHeight="true" outlineLevel="0" collapsed="false">
      <c r="A27" s="24" t="s">
        <v>35</v>
      </c>
      <c r="B27" s="25" t="s">
        <v>15</v>
      </c>
      <c r="C27" s="25" t="s">
        <v>37</v>
      </c>
      <c r="D27" s="26" t="n">
        <v>116689</v>
      </c>
      <c r="E27" s="22" t="n">
        <f aca="false">(38000+(D27*0.15))*1.26</f>
        <v>69934.221</v>
      </c>
      <c r="F27" s="23" t="n">
        <f aca="false">E27*0.475</f>
        <v>33218.754975</v>
      </c>
      <c r="I27" s="21"/>
    </row>
    <row r="28" customFormat="false" ht="14.25" hidden="false" customHeight="true" outlineLevel="0" collapsed="false">
      <c r="A28" s="24" t="s">
        <v>35</v>
      </c>
      <c r="B28" s="25" t="s">
        <v>17</v>
      </c>
      <c r="C28" s="25" t="s">
        <v>38</v>
      </c>
      <c r="D28" s="26" t="n">
        <v>140058</v>
      </c>
      <c r="E28" s="22" t="n">
        <f aca="false">(38000+(D28*0.15))*1.26</f>
        <v>74350.962</v>
      </c>
      <c r="F28" s="23" t="n">
        <f aca="false">E28*0.475</f>
        <v>35316.70695</v>
      </c>
      <c r="I28" s="21"/>
    </row>
    <row r="29" customFormat="false" ht="14.25" hidden="false" customHeight="true" outlineLevel="0" collapsed="false">
      <c r="A29" s="24" t="s">
        <v>35</v>
      </c>
      <c r="B29" s="25" t="s">
        <v>19</v>
      </c>
      <c r="C29" s="25" t="s">
        <v>39</v>
      </c>
      <c r="D29" s="26" t="n">
        <v>117118</v>
      </c>
      <c r="E29" s="22" t="n">
        <f aca="false">(38000+(D29*0.15))*1.26</f>
        <v>70015.302</v>
      </c>
      <c r="F29" s="23" t="n">
        <f aca="false">E29*0.475</f>
        <v>33257.26845</v>
      </c>
      <c r="I29" s="21"/>
    </row>
    <row r="30" customFormat="false" ht="14.25" hidden="false" customHeight="true" outlineLevel="0" collapsed="false">
      <c r="A30" s="24" t="s">
        <v>35</v>
      </c>
      <c r="B30" s="25" t="s">
        <v>21</v>
      </c>
      <c r="C30" s="25" t="s">
        <v>40</v>
      </c>
      <c r="D30" s="26" t="n">
        <v>131795</v>
      </c>
      <c r="E30" s="22" t="n">
        <f aca="false">(38000+(D30*0.15))*1.26</f>
        <v>72789.255</v>
      </c>
      <c r="F30" s="23" t="n">
        <f aca="false">E30*0.475</f>
        <v>34574.896125</v>
      </c>
      <c r="I30" s="21"/>
    </row>
    <row r="31" customFormat="false" ht="14.25" hidden="false" customHeight="true" outlineLevel="0" collapsed="false">
      <c r="A31" s="24" t="s">
        <v>35</v>
      </c>
      <c r="B31" s="25" t="s">
        <v>35</v>
      </c>
      <c r="C31" s="25" t="s">
        <v>41</v>
      </c>
      <c r="D31" s="26" t="n">
        <v>111567</v>
      </c>
      <c r="E31" s="22" t="n">
        <f aca="false">(38000+(D31*0.15))*1.26</f>
        <v>68966.163</v>
      </c>
      <c r="F31" s="23" t="n">
        <f aca="false">E31*0.475</f>
        <v>32758.927425</v>
      </c>
      <c r="I31" s="21"/>
    </row>
    <row r="32" customFormat="false" ht="14.25" hidden="false" customHeight="true" outlineLevel="0" collapsed="false">
      <c r="A32" s="24" t="s">
        <v>35</v>
      </c>
      <c r="B32" s="25" t="s">
        <v>42</v>
      </c>
      <c r="C32" s="25" t="s">
        <v>43</v>
      </c>
      <c r="D32" s="26" t="n">
        <v>131575</v>
      </c>
      <c r="E32" s="22" t="n">
        <f aca="false">(38000+(D32*0.15))*1.26</f>
        <v>72747.675</v>
      </c>
      <c r="F32" s="23" t="n">
        <f aca="false">E32*0.475</f>
        <v>34555.145625</v>
      </c>
      <c r="I32" s="21"/>
    </row>
    <row r="33" customFormat="false" ht="14.25" hidden="false" customHeight="true" outlineLevel="0" collapsed="false">
      <c r="A33" s="24" t="s">
        <v>35</v>
      </c>
      <c r="B33" s="25" t="s">
        <v>44</v>
      </c>
      <c r="C33" s="25" t="s">
        <v>45</v>
      </c>
      <c r="D33" s="26" t="n">
        <v>115762</v>
      </c>
      <c r="E33" s="22" t="n">
        <f aca="false">(38000+(D33*0.15))*1.26</f>
        <v>69759.018</v>
      </c>
      <c r="F33" s="23" t="n">
        <f aca="false">E33*0.475</f>
        <v>33135.53355</v>
      </c>
      <c r="I33" s="21"/>
    </row>
    <row r="34" customFormat="false" ht="14.25" hidden="false" customHeight="true" outlineLevel="0" collapsed="false">
      <c r="A34" s="24" t="s">
        <v>35</v>
      </c>
      <c r="B34" s="25" t="s">
        <v>46</v>
      </c>
      <c r="C34" s="25" t="s">
        <v>47</v>
      </c>
      <c r="D34" s="26" t="n">
        <v>110535</v>
      </c>
      <c r="E34" s="22" t="n">
        <f aca="false">(38000+(D34*0.15))*1.26</f>
        <v>68771.115</v>
      </c>
      <c r="F34" s="23" t="n">
        <f aca="false">E34*0.475</f>
        <v>32666.279625</v>
      </c>
      <c r="I34" s="21"/>
    </row>
    <row r="35" customFormat="false" ht="14.25" hidden="false" customHeight="true" outlineLevel="0" collapsed="false">
      <c r="A35" s="24" t="s">
        <v>42</v>
      </c>
      <c r="B35" s="25" t="s">
        <v>13</v>
      </c>
      <c r="C35" s="25" t="s">
        <v>48</v>
      </c>
      <c r="D35" s="26" t="n">
        <v>102707</v>
      </c>
      <c r="E35" s="22" t="n">
        <f aca="false">(38000+(D35*0.15))*1.26</f>
        <v>67291.623</v>
      </c>
      <c r="F35" s="23" t="n">
        <f aca="false">E35*0.475</f>
        <v>31963.520925</v>
      </c>
      <c r="I35" s="21"/>
    </row>
    <row r="36" customFormat="false" ht="14.25" hidden="false" customHeight="true" outlineLevel="0" collapsed="false">
      <c r="A36" s="24" t="s">
        <v>42</v>
      </c>
      <c r="B36" s="25" t="s">
        <v>15</v>
      </c>
      <c r="C36" s="25" t="s">
        <v>49</v>
      </c>
      <c r="D36" s="26" t="n">
        <v>126478</v>
      </c>
      <c r="E36" s="22" t="n">
        <f aca="false">(38000+(D36*0.15))*1.26</f>
        <v>71784.342</v>
      </c>
      <c r="F36" s="23" t="n">
        <f aca="false">E36*0.475</f>
        <v>34097.56245</v>
      </c>
      <c r="I36" s="21"/>
    </row>
    <row r="37" customFormat="false" ht="14.25" hidden="false" customHeight="true" outlineLevel="0" collapsed="false">
      <c r="A37" s="24" t="s">
        <v>42</v>
      </c>
      <c r="B37" s="25" t="s">
        <v>17</v>
      </c>
      <c r="C37" s="25" t="s">
        <v>50</v>
      </c>
      <c r="D37" s="26" t="n">
        <v>102230</v>
      </c>
      <c r="E37" s="22" t="n">
        <f aca="false">(38000+(D37*0.15))*1.26</f>
        <v>67201.47</v>
      </c>
      <c r="F37" s="23" t="n">
        <f aca="false">E37*0.475</f>
        <v>31920.69825</v>
      </c>
      <c r="I37" s="21"/>
    </row>
    <row r="38" customFormat="false" ht="14.25" hidden="false" customHeight="true" outlineLevel="0" collapsed="false">
      <c r="A38" s="24" t="s">
        <v>44</v>
      </c>
      <c r="B38" s="25" t="s">
        <v>13</v>
      </c>
      <c r="C38" s="25" t="s">
        <v>51</v>
      </c>
      <c r="D38" s="26" t="n">
        <v>102134</v>
      </c>
      <c r="E38" s="22" t="n">
        <f aca="false">(38000+(D38*0.15))*1.26</f>
        <v>67183.326</v>
      </c>
      <c r="F38" s="23" t="n">
        <f aca="false">E38*0.475</f>
        <v>31912.07985</v>
      </c>
      <c r="I38" s="21"/>
    </row>
    <row r="39" customFormat="false" ht="14.25" hidden="false" customHeight="true" outlineLevel="0" collapsed="false">
      <c r="A39" s="24" t="s">
        <v>44</v>
      </c>
      <c r="B39" s="25" t="s">
        <v>15</v>
      </c>
      <c r="C39" s="25" t="s">
        <v>52</v>
      </c>
      <c r="D39" s="26" t="n">
        <v>89190</v>
      </c>
      <c r="E39" s="22" t="n">
        <f aca="false">(38000+(D39*0.15))*1.26</f>
        <v>64736.91</v>
      </c>
      <c r="F39" s="23" t="n">
        <f aca="false">E39*0.475</f>
        <v>30750.03225</v>
      </c>
      <c r="I39" s="21"/>
    </row>
    <row r="40" customFormat="false" ht="14.25" hidden="false" customHeight="true" outlineLevel="0" collapsed="false">
      <c r="A40" s="24" t="s">
        <v>44</v>
      </c>
      <c r="B40" s="25" t="s">
        <v>17</v>
      </c>
      <c r="C40" s="25" t="s">
        <v>53</v>
      </c>
      <c r="D40" s="26" t="n">
        <v>77535</v>
      </c>
      <c r="E40" s="22" t="n">
        <f aca="false">(38000+(D40*0.15))*1.26</f>
        <v>62534.115</v>
      </c>
      <c r="F40" s="23" t="n">
        <f aca="false">E40*0.475</f>
        <v>29703.704625</v>
      </c>
      <c r="I40" s="21"/>
    </row>
    <row r="41" customFormat="false" ht="14.25" hidden="false" customHeight="true" outlineLevel="0" collapsed="false">
      <c r="A41" s="24" t="s">
        <v>46</v>
      </c>
      <c r="B41" s="25" t="s">
        <v>13</v>
      </c>
      <c r="C41" s="25" t="s">
        <v>54</v>
      </c>
      <c r="D41" s="26" t="n">
        <v>70172</v>
      </c>
      <c r="E41" s="22" t="n">
        <f aca="false">(38000+(D41*0.15))*1.26</f>
        <v>61142.508</v>
      </c>
      <c r="F41" s="23" t="n">
        <f aca="false">E41*0.475</f>
        <v>29042.6913</v>
      </c>
      <c r="I41" s="21"/>
    </row>
    <row r="42" customFormat="false" ht="14.25" hidden="false" customHeight="true" outlineLevel="0" collapsed="false">
      <c r="A42" s="24" t="s">
        <v>46</v>
      </c>
      <c r="B42" s="25" t="s">
        <v>15</v>
      </c>
      <c r="C42" s="25" t="s">
        <v>55</v>
      </c>
      <c r="D42" s="26" t="n">
        <v>84424</v>
      </c>
      <c r="E42" s="22" t="n">
        <f aca="false">(38000+(D42*0.15))*1.26</f>
        <v>63836.136</v>
      </c>
      <c r="F42" s="23" t="n">
        <f aca="false">E42*0.475</f>
        <v>30322.1646</v>
      </c>
      <c r="I42" s="21"/>
    </row>
    <row r="43" customFormat="false" ht="14.25" hidden="false" customHeight="true" outlineLevel="0" collapsed="false">
      <c r="A43" s="24" t="s">
        <v>56</v>
      </c>
      <c r="B43" s="25" t="s">
        <v>13</v>
      </c>
      <c r="C43" s="25" t="s">
        <v>57</v>
      </c>
      <c r="D43" s="26" t="n">
        <v>94056</v>
      </c>
      <c r="E43" s="22" t="n">
        <f aca="false">(38000+(D43*0.15))*1.26</f>
        <v>65656.584</v>
      </c>
      <c r="F43" s="23" t="n">
        <f aca="false">E43*0.475</f>
        <v>31186.8774</v>
      </c>
      <c r="I43" s="21"/>
    </row>
    <row r="44" customFormat="false" ht="14.25" hidden="false" customHeight="true" outlineLevel="0" collapsed="false">
      <c r="A44" s="24" t="s">
        <v>56</v>
      </c>
      <c r="B44" s="25" t="s">
        <v>15</v>
      </c>
      <c r="C44" s="25" t="s">
        <v>58</v>
      </c>
      <c r="D44" s="26" t="n">
        <v>110124</v>
      </c>
      <c r="E44" s="22" t="n">
        <f aca="false">(38000+(D44*0.15))*1.26</f>
        <v>68693.436</v>
      </c>
      <c r="F44" s="23" t="n">
        <f aca="false">E44*0.475</f>
        <v>32629.3821</v>
      </c>
      <c r="I44" s="21"/>
    </row>
    <row r="45" customFormat="false" ht="14.25" hidden="false" customHeight="true" outlineLevel="0" collapsed="false">
      <c r="A45" s="24" t="s">
        <v>56</v>
      </c>
      <c r="B45" s="25" t="s">
        <v>17</v>
      </c>
      <c r="C45" s="25" t="s">
        <v>59</v>
      </c>
      <c r="D45" s="26" t="n">
        <v>107149</v>
      </c>
      <c r="E45" s="22" t="n">
        <f aca="false">(38000+(D45*0.15))*1.26</f>
        <v>68131.161</v>
      </c>
      <c r="F45" s="23" t="n">
        <f aca="false">E45*0.475</f>
        <v>32362.301475</v>
      </c>
      <c r="I45" s="21"/>
    </row>
    <row r="46" customFormat="false" ht="14.25" hidden="false" customHeight="true" outlineLevel="0" collapsed="false">
      <c r="A46" s="24" t="s">
        <v>60</v>
      </c>
      <c r="B46" s="25" t="s">
        <v>13</v>
      </c>
      <c r="C46" s="25" t="s">
        <v>61</v>
      </c>
      <c r="D46" s="26" t="n">
        <v>135929</v>
      </c>
      <c r="E46" s="22" t="n">
        <f aca="false">(38000+(D46*0.15))*1.26</f>
        <v>73570.581</v>
      </c>
      <c r="F46" s="23" t="n">
        <f aca="false">E46*0.475</f>
        <v>34946.025975</v>
      </c>
      <c r="I46" s="21"/>
    </row>
    <row r="47" customFormat="false" ht="14.25" hidden="false" customHeight="true" outlineLevel="0" collapsed="false">
      <c r="A47" s="24" t="s">
        <v>60</v>
      </c>
      <c r="B47" s="25" t="s">
        <v>15</v>
      </c>
      <c r="C47" s="25" t="s">
        <v>62</v>
      </c>
      <c r="D47" s="26" t="n">
        <v>117597</v>
      </c>
      <c r="E47" s="22" t="n">
        <f aca="false">(38000+(D47*0.15))*1.26</f>
        <v>70105.833</v>
      </c>
      <c r="F47" s="23" t="n">
        <f aca="false">E47*0.475</f>
        <v>33300.270675</v>
      </c>
      <c r="I47" s="21"/>
    </row>
    <row r="48" customFormat="false" ht="14.25" hidden="false" customHeight="true" outlineLevel="0" collapsed="false">
      <c r="A48" s="24" t="s">
        <v>60</v>
      </c>
      <c r="B48" s="25" t="s">
        <v>17</v>
      </c>
      <c r="C48" s="25" t="s">
        <v>63</v>
      </c>
      <c r="D48" s="26" t="n">
        <v>122502</v>
      </c>
      <c r="E48" s="22" t="n">
        <f aca="false">(38000+(D48*0.15))*1.26</f>
        <v>71032.878</v>
      </c>
      <c r="F48" s="23" t="n">
        <f aca="false">E48*0.475</f>
        <v>33740.61705</v>
      </c>
      <c r="I48" s="21"/>
    </row>
    <row r="49" customFormat="false" ht="14.25" hidden="false" customHeight="true" outlineLevel="0" collapsed="false">
      <c r="A49" s="24" t="s">
        <v>64</v>
      </c>
      <c r="B49" s="25" t="s">
        <v>13</v>
      </c>
      <c r="C49" s="25" t="s">
        <v>65</v>
      </c>
      <c r="D49" s="26" t="n">
        <v>104390</v>
      </c>
      <c r="E49" s="22" t="n">
        <f aca="false">(38000+(D49*0.15))*1.26</f>
        <v>67609.71</v>
      </c>
      <c r="F49" s="23" t="n">
        <f aca="false">E49*0.475</f>
        <v>32114.61225</v>
      </c>
      <c r="I49" s="21"/>
    </row>
    <row r="50" customFormat="false" ht="14.25" hidden="false" customHeight="true" outlineLevel="0" collapsed="false">
      <c r="A50" s="24" t="s">
        <v>64</v>
      </c>
      <c r="B50" s="25" t="s">
        <v>15</v>
      </c>
      <c r="C50" s="25" t="s">
        <v>66</v>
      </c>
      <c r="D50" s="26" t="n">
        <v>86100</v>
      </c>
      <c r="E50" s="22" t="n">
        <f aca="false">(38000+(D50*0.15))*1.26</f>
        <v>64152.9</v>
      </c>
      <c r="F50" s="23" t="n">
        <f aca="false">E50*0.475</f>
        <v>30472.6275</v>
      </c>
      <c r="I50" s="21"/>
    </row>
    <row r="51" customFormat="false" ht="14.25" hidden="false" customHeight="true" outlineLevel="0" collapsed="false">
      <c r="A51" s="24" t="s">
        <v>64</v>
      </c>
      <c r="B51" s="25" t="s">
        <v>17</v>
      </c>
      <c r="C51" s="25" t="s">
        <v>67</v>
      </c>
      <c r="D51" s="26" t="n">
        <v>89159</v>
      </c>
      <c r="E51" s="22" t="n">
        <f aca="false">(38000+(D51*0.15))*1.26</f>
        <v>64731.051</v>
      </c>
      <c r="F51" s="23" t="n">
        <f aca="false">E51*0.475</f>
        <v>30747.249225</v>
      </c>
      <c r="I51" s="21"/>
    </row>
    <row r="52" customFormat="false" ht="14.25" hidden="false" customHeight="true" outlineLevel="0" collapsed="false">
      <c r="A52" s="24" t="s">
        <v>68</v>
      </c>
      <c r="B52" s="25" t="s">
        <v>13</v>
      </c>
      <c r="C52" s="25" t="s">
        <v>69</v>
      </c>
      <c r="D52" s="26" t="n">
        <v>119391</v>
      </c>
      <c r="E52" s="22" t="n">
        <f aca="false">(38000+(D52*0.15))*1.26</f>
        <v>70444.899</v>
      </c>
      <c r="F52" s="23" t="n">
        <f aca="false">E52*0.475</f>
        <v>33461.327025</v>
      </c>
      <c r="I52" s="21"/>
    </row>
    <row r="53" customFormat="false" ht="14.25" hidden="false" customHeight="true" outlineLevel="0" collapsed="false">
      <c r="A53" s="24" t="s">
        <v>68</v>
      </c>
      <c r="B53" s="25" t="s">
        <v>15</v>
      </c>
      <c r="C53" s="25" t="s">
        <v>70</v>
      </c>
      <c r="D53" s="26" t="n">
        <v>117242</v>
      </c>
      <c r="E53" s="22" t="n">
        <f aca="false">(38000+(D53*0.15))*1.26</f>
        <v>70038.738</v>
      </c>
      <c r="F53" s="23" t="n">
        <f aca="false">E53*0.475</f>
        <v>33268.40055</v>
      </c>
      <c r="I53" s="21"/>
    </row>
    <row r="54" customFormat="false" ht="14.25" hidden="false" customHeight="true" outlineLevel="0" collapsed="false">
      <c r="A54" s="24" t="s">
        <v>68</v>
      </c>
      <c r="B54" s="25" t="s">
        <v>17</v>
      </c>
      <c r="C54" s="25" t="s">
        <v>71</v>
      </c>
      <c r="D54" s="26" t="n">
        <v>131688</v>
      </c>
      <c r="E54" s="22" t="n">
        <f aca="false">(38000+(D54*0.15))*1.26</f>
        <v>72769.032</v>
      </c>
      <c r="F54" s="23" t="n">
        <f aca="false">E54*0.475</f>
        <v>34565.2902</v>
      </c>
      <c r="I54" s="21"/>
    </row>
    <row r="55" customFormat="false" ht="14.25" hidden="false" customHeight="true" outlineLevel="0" collapsed="false">
      <c r="A55" s="24" t="s">
        <v>68</v>
      </c>
      <c r="B55" s="25" t="s">
        <v>19</v>
      </c>
      <c r="C55" s="25" t="s">
        <v>72</v>
      </c>
      <c r="D55" s="26" t="n">
        <v>131271</v>
      </c>
      <c r="E55" s="22" t="n">
        <f aca="false">(38000+(D55*0.15))*1.26</f>
        <v>72690.219</v>
      </c>
      <c r="F55" s="23" t="n">
        <f aca="false">E55*0.475</f>
        <v>34527.854025</v>
      </c>
      <c r="I55" s="21"/>
    </row>
    <row r="56" customFormat="false" ht="14.25" hidden="false" customHeight="true" outlineLevel="0" collapsed="false">
      <c r="A56" s="24" t="s">
        <v>68</v>
      </c>
      <c r="B56" s="25" t="s">
        <v>21</v>
      </c>
      <c r="C56" s="25" t="s">
        <v>73</v>
      </c>
      <c r="D56" s="26" t="n">
        <v>120071</v>
      </c>
      <c r="E56" s="22" t="n">
        <f aca="false">(38000+(D56*0.15))*1.26</f>
        <v>70573.419</v>
      </c>
      <c r="F56" s="23" t="n">
        <f aca="false">E56*0.475</f>
        <v>33522.374025</v>
      </c>
      <c r="I56" s="21"/>
    </row>
    <row r="57" customFormat="false" ht="14.25" hidden="false" customHeight="true" outlineLevel="0" collapsed="false">
      <c r="A57" s="24" t="s">
        <v>68</v>
      </c>
      <c r="B57" s="25" t="s">
        <v>35</v>
      </c>
      <c r="C57" s="25" t="s">
        <v>74</v>
      </c>
      <c r="D57" s="26" t="n">
        <v>126195</v>
      </c>
      <c r="E57" s="22" t="n">
        <f aca="false">(38000+(D57*0.15))*1.26</f>
        <v>71730.855</v>
      </c>
      <c r="F57" s="23" t="n">
        <f aca="false">E57*0.475</f>
        <v>34072.156125</v>
      </c>
      <c r="I57" s="21"/>
    </row>
    <row r="58" customFormat="false" ht="14.25" hidden="false" customHeight="true" outlineLevel="0" collapsed="false">
      <c r="A58" s="24" t="s">
        <v>68</v>
      </c>
      <c r="B58" s="25" t="s">
        <v>42</v>
      </c>
      <c r="C58" s="25" t="s">
        <v>75</v>
      </c>
      <c r="D58" s="26" t="n">
        <v>127218</v>
      </c>
      <c r="E58" s="22" t="n">
        <f aca="false">(38000+(D58*0.15))*1.26</f>
        <v>71924.202</v>
      </c>
      <c r="F58" s="23" t="n">
        <f aca="false">E58*0.475</f>
        <v>34163.99595</v>
      </c>
      <c r="I58" s="21"/>
    </row>
    <row r="59" customFormat="false" ht="14.25" hidden="false" customHeight="true" outlineLevel="0" collapsed="false">
      <c r="A59" s="24" t="s">
        <v>68</v>
      </c>
      <c r="B59" s="25" t="s">
        <v>44</v>
      </c>
      <c r="C59" s="25" t="s">
        <v>76</v>
      </c>
      <c r="D59" s="26" t="n">
        <v>134404</v>
      </c>
      <c r="E59" s="22" t="n">
        <f aca="false">(38000+(D59*0.15))*1.26</f>
        <v>73282.356</v>
      </c>
      <c r="F59" s="23" t="n">
        <f aca="false">E59*0.475</f>
        <v>34809.1191</v>
      </c>
      <c r="I59" s="21"/>
    </row>
    <row r="60" customFormat="false" ht="14.25" hidden="false" customHeight="true" outlineLevel="0" collapsed="false">
      <c r="A60" s="24" t="s">
        <v>68</v>
      </c>
      <c r="B60" s="25" t="s">
        <v>46</v>
      </c>
      <c r="C60" s="25" t="s">
        <v>77</v>
      </c>
      <c r="D60" s="26" t="n">
        <v>127495</v>
      </c>
      <c r="E60" s="22" t="n">
        <f aca="false">(38000+(D60*0.15))*1.26</f>
        <v>71976.555</v>
      </c>
      <c r="F60" s="23" t="n">
        <f aca="false">E60*0.475</f>
        <v>34188.863625</v>
      </c>
      <c r="I60" s="21"/>
    </row>
    <row r="61" customFormat="false" ht="14.25" hidden="false" customHeight="true" outlineLevel="0" collapsed="false">
      <c r="A61" s="24" t="s">
        <v>68</v>
      </c>
      <c r="B61" s="25" t="s">
        <v>56</v>
      </c>
      <c r="C61" s="25" t="s">
        <v>78</v>
      </c>
      <c r="D61" s="26" t="n">
        <v>134701</v>
      </c>
      <c r="E61" s="22" t="n">
        <f aca="false">(38000+(D61*0.15))*1.26</f>
        <v>73338.489</v>
      </c>
      <c r="F61" s="23" t="n">
        <f aca="false">E61*0.475</f>
        <v>34835.782275</v>
      </c>
      <c r="I61" s="21"/>
    </row>
    <row r="62" customFormat="false" ht="14.25" hidden="false" customHeight="true" outlineLevel="0" collapsed="false">
      <c r="A62" s="24" t="s">
        <v>68</v>
      </c>
      <c r="B62" s="25" t="s">
        <v>60</v>
      </c>
      <c r="C62" s="25" t="s">
        <v>79</v>
      </c>
      <c r="D62" s="26" t="n">
        <v>129171</v>
      </c>
      <c r="E62" s="22" t="n">
        <f aca="false">(38000+(D62*0.15))*1.26</f>
        <v>72293.319</v>
      </c>
      <c r="F62" s="23" t="n">
        <f aca="false">E62*0.475</f>
        <v>34339.326525</v>
      </c>
      <c r="I62" s="21"/>
    </row>
    <row r="63" customFormat="false" ht="14.25" hidden="false" customHeight="true" outlineLevel="0" collapsed="false">
      <c r="A63" s="24" t="s">
        <v>68</v>
      </c>
      <c r="B63" s="25" t="s">
        <v>64</v>
      </c>
      <c r="C63" s="25" t="s">
        <v>80</v>
      </c>
      <c r="D63" s="26" t="n">
        <v>127408</v>
      </c>
      <c r="E63" s="22" t="n">
        <f aca="false">(38000+(D63*0.15))*1.26</f>
        <v>71960.112</v>
      </c>
      <c r="F63" s="23" t="n">
        <f aca="false">E63*0.475</f>
        <v>34181.0532</v>
      </c>
      <c r="I63" s="21"/>
    </row>
    <row r="64" customFormat="false" ht="14.25" hidden="false" customHeight="true" outlineLevel="0" collapsed="false">
      <c r="A64" s="24" t="s">
        <v>68</v>
      </c>
      <c r="B64" s="25" t="s">
        <v>68</v>
      </c>
      <c r="C64" s="25" t="s">
        <v>81</v>
      </c>
      <c r="D64" s="26" t="n">
        <v>126651</v>
      </c>
      <c r="E64" s="22" t="n">
        <f aca="false">(38000+(D64*0.15))*1.26</f>
        <v>71817.039</v>
      </c>
      <c r="F64" s="23" t="n">
        <f aca="false">E64*0.475</f>
        <v>34113.093525</v>
      </c>
      <c r="I64" s="21"/>
    </row>
    <row r="65" customFormat="false" ht="14.25" hidden="false" customHeight="true" outlineLevel="0" collapsed="false">
      <c r="A65" s="24" t="s">
        <v>68</v>
      </c>
      <c r="B65" s="25" t="s">
        <v>82</v>
      </c>
      <c r="C65" s="25" t="s">
        <v>83</v>
      </c>
      <c r="D65" s="26" t="n">
        <v>138259</v>
      </c>
      <c r="E65" s="22" t="n">
        <f aca="false">(38000+(D65*0.15))*1.26</f>
        <v>74010.951</v>
      </c>
      <c r="F65" s="23" t="n">
        <f aca="false">E65*0.475</f>
        <v>35155.201725</v>
      </c>
      <c r="I65" s="21"/>
    </row>
    <row r="66" customFormat="false" ht="14.25" hidden="false" customHeight="true" outlineLevel="0" collapsed="false">
      <c r="A66" s="24" t="s">
        <v>68</v>
      </c>
      <c r="B66" s="25" t="s">
        <v>84</v>
      </c>
      <c r="C66" s="25" t="s">
        <v>85</v>
      </c>
      <c r="D66" s="26" t="n">
        <v>137063</v>
      </c>
      <c r="E66" s="22" t="n">
        <f aca="false">(38000+(D66*0.15))*1.26</f>
        <v>73784.907</v>
      </c>
      <c r="F66" s="23" t="n">
        <f aca="false">E66*0.475</f>
        <v>35047.830825</v>
      </c>
      <c r="I66" s="21"/>
    </row>
    <row r="67" customFormat="false" ht="14.25" hidden="false" customHeight="true" outlineLevel="0" collapsed="false">
      <c r="A67" s="24" t="s">
        <v>68</v>
      </c>
      <c r="B67" s="25" t="s">
        <v>86</v>
      </c>
      <c r="C67" s="25" t="s">
        <v>87</v>
      </c>
      <c r="D67" s="26" t="n">
        <v>128715</v>
      </c>
      <c r="E67" s="22" t="n">
        <f aca="false">(38000+(D67*0.15))*1.26</f>
        <v>72207.135</v>
      </c>
      <c r="F67" s="23" t="n">
        <f aca="false">E67*0.475</f>
        <v>34298.389125</v>
      </c>
      <c r="I67" s="21"/>
    </row>
    <row r="68" customFormat="false" ht="14.25" hidden="false" customHeight="true" outlineLevel="0" collapsed="false">
      <c r="A68" s="24" t="s">
        <v>82</v>
      </c>
      <c r="B68" s="25" t="s">
        <v>13</v>
      </c>
      <c r="C68" s="25" t="s">
        <v>88</v>
      </c>
      <c r="D68" s="26" t="n">
        <v>113983</v>
      </c>
      <c r="E68" s="22" t="n">
        <f aca="false">(38000+(D68*0.15))*1.26</f>
        <v>69422.787</v>
      </c>
      <c r="F68" s="23" t="n">
        <f aca="false">E68*0.475</f>
        <v>32975.823825</v>
      </c>
      <c r="I68" s="21"/>
    </row>
    <row r="69" customFormat="false" ht="14.25" hidden="false" customHeight="true" outlineLevel="0" collapsed="false">
      <c r="A69" s="24" t="s">
        <v>82</v>
      </c>
      <c r="B69" s="25" t="s">
        <v>15</v>
      </c>
      <c r="C69" s="25" t="s">
        <v>89</v>
      </c>
      <c r="D69" s="26" t="n">
        <v>111086</v>
      </c>
      <c r="E69" s="22" t="n">
        <f aca="false">(38000+(D69*0.15))*1.26</f>
        <v>68875.254</v>
      </c>
      <c r="F69" s="23" t="n">
        <f aca="false">E69*0.475</f>
        <v>32715.74565</v>
      </c>
      <c r="I69" s="21"/>
    </row>
    <row r="70" customFormat="false" ht="14.25" hidden="false" customHeight="true" outlineLevel="0" collapsed="false">
      <c r="A70" s="24" t="s">
        <v>82</v>
      </c>
      <c r="B70" s="25" t="s">
        <v>17</v>
      </c>
      <c r="C70" s="25" t="s">
        <v>90</v>
      </c>
      <c r="D70" s="26" t="n">
        <v>106336</v>
      </c>
      <c r="E70" s="22" t="n">
        <f aca="false">(38000+(D70*0.15))*1.26</f>
        <v>67977.504</v>
      </c>
      <c r="F70" s="23" t="n">
        <f aca="false">E70*0.475</f>
        <v>32289.3144</v>
      </c>
      <c r="I70" s="21"/>
    </row>
    <row r="71" customFormat="false" ht="14.25" hidden="false" customHeight="true" outlineLevel="0" collapsed="false">
      <c r="A71" s="24" t="s">
        <v>82</v>
      </c>
      <c r="B71" s="25" t="s">
        <v>19</v>
      </c>
      <c r="C71" s="25" t="s">
        <v>91</v>
      </c>
      <c r="D71" s="26" t="n">
        <v>126732</v>
      </c>
      <c r="E71" s="22" t="n">
        <f aca="false">(38000+(D71*0.15))*1.26</f>
        <v>71832.348</v>
      </c>
      <c r="F71" s="23" t="n">
        <f aca="false">E71*0.475</f>
        <v>34120.3653</v>
      </c>
      <c r="I71" s="21"/>
    </row>
    <row r="72" customFormat="false" ht="14.25" hidden="false" customHeight="true" outlineLevel="0" collapsed="false">
      <c r="A72" s="24" t="s">
        <v>82</v>
      </c>
      <c r="B72" s="25" t="s">
        <v>21</v>
      </c>
      <c r="C72" s="25" t="s">
        <v>92</v>
      </c>
      <c r="D72" s="26" t="n">
        <v>113876</v>
      </c>
      <c r="E72" s="22" t="n">
        <f aca="false">(38000+(D72*0.15))*1.26</f>
        <v>69402.564</v>
      </c>
      <c r="F72" s="23" t="n">
        <f aca="false">E72*0.475</f>
        <v>32966.2179</v>
      </c>
      <c r="I72" s="21"/>
    </row>
    <row r="73" customFormat="false" ht="14.25" hidden="false" customHeight="true" outlineLevel="0" collapsed="false">
      <c r="A73" s="24" t="s">
        <v>82</v>
      </c>
      <c r="B73" s="25" t="s">
        <v>35</v>
      </c>
      <c r="C73" s="25" t="s">
        <v>93</v>
      </c>
      <c r="D73" s="26" t="n">
        <v>129141</v>
      </c>
      <c r="E73" s="22" t="n">
        <f aca="false">(38000+(D73*0.15))*1.26</f>
        <v>72287.649</v>
      </c>
      <c r="F73" s="23" t="n">
        <f aca="false">E73*0.475</f>
        <v>34336.633275</v>
      </c>
      <c r="I73" s="21"/>
    </row>
    <row r="74" customFormat="false" ht="14.25" hidden="false" customHeight="true" outlineLevel="0" collapsed="false">
      <c r="A74" s="24" t="s">
        <v>84</v>
      </c>
      <c r="B74" s="25" t="s">
        <v>13</v>
      </c>
      <c r="C74" s="25" t="s">
        <v>94</v>
      </c>
      <c r="D74" s="26" t="n">
        <v>82237</v>
      </c>
      <c r="E74" s="22" t="n">
        <f aca="false">(38000+(D74*0.15))*1.26</f>
        <v>63422.793</v>
      </c>
      <c r="F74" s="23" t="n">
        <f aca="false">E74*0.475</f>
        <v>30125.826675</v>
      </c>
      <c r="I74" s="21"/>
    </row>
    <row r="75" customFormat="false" ht="14.25" hidden="false" customHeight="true" outlineLevel="0" collapsed="false">
      <c r="A75" s="24" t="s">
        <v>84</v>
      </c>
      <c r="B75" s="25" t="s">
        <v>15</v>
      </c>
      <c r="C75" s="25" t="s">
        <v>95</v>
      </c>
      <c r="D75" s="26" t="n">
        <v>61989</v>
      </c>
      <c r="E75" s="22" t="n">
        <f aca="false">(38000+(D75*0.15))*1.26</f>
        <v>59595.921</v>
      </c>
      <c r="F75" s="23" t="n">
        <f aca="false">E75*0.475</f>
        <v>28308.062475</v>
      </c>
      <c r="I75" s="21"/>
    </row>
    <row r="76" customFormat="false" ht="14.25" hidden="false" customHeight="true" outlineLevel="0" collapsed="false">
      <c r="A76" s="24" t="s">
        <v>86</v>
      </c>
      <c r="B76" s="25" t="s">
        <v>13</v>
      </c>
      <c r="C76" s="25" t="s">
        <v>96</v>
      </c>
      <c r="D76" s="26" t="n">
        <v>121359</v>
      </c>
      <c r="E76" s="22" t="n">
        <f aca="false">(38000+(D76*0.15))*1.26</f>
        <v>70816.851</v>
      </c>
      <c r="F76" s="23" t="n">
        <f aca="false">E76*0.475</f>
        <v>33638.004225</v>
      </c>
      <c r="I76" s="21"/>
    </row>
    <row r="77" customFormat="false" ht="14.25" hidden="false" customHeight="true" outlineLevel="0" collapsed="false">
      <c r="A77" s="24" t="s">
        <v>86</v>
      </c>
      <c r="B77" s="25" t="s">
        <v>15</v>
      </c>
      <c r="C77" s="25" t="s">
        <v>97</v>
      </c>
      <c r="D77" s="26" t="n">
        <v>111043</v>
      </c>
      <c r="E77" s="22" t="n">
        <f aca="false">(38000+(D77*0.15))*1.26</f>
        <v>68867.127</v>
      </c>
      <c r="F77" s="23" t="n">
        <f aca="false">E77*0.475</f>
        <v>32711.885325</v>
      </c>
      <c r="I77" s="21"/>
    </row>
    <row r="78" customFormat="false" ht="14.25" hidden="false" customHeight="true" outlineLevel="0" collapsed="false">
      <c r="A78" s="24" t="s">
        <v>86</v>
      </c>
      <c r="B78" s="25" t="s">
        <v>17</v>
      </c>
      <c r="C78" s="25" t="s">
        <v>98</v>
      </c>
      <c r="D78" s="26" t="n">
        <v>118465</v>
      </c>
      <c r="E78" s="22" t="n">
        <f aca="false">(38000+(D78*0.15))*1.26</f>
        <v>70269.885</v>
      </c>
      <c r="F78" s="23" t="n">
        <f aca="false">E78*0.475</f>
        <v>33378.195375</v>
      </c>
      <c r="I78" s="21"/>
    </row>
    <row r="79" customFormat="false" ht="14.25" hidden="false" customHeight="true" outlineLevel="0" collapsed="false">
      <c r="A79" s="24" t="s">
        <v>99</v>
      </c>
      <c r="B79" s="25" t="s">
        <v>13</v>
      </c>
      <c r="C79" s="25" t="s">
        <v>100</v>
      </c>
      <c r="D79" s="26" t="n">
        <v>144325</v>
      </c>
      <c r="E79" s="22" t="n">
        <f aca="false">(38000+(D79*0.15))*1.26</f>
        <v>75157.425</v>
      </c>
      <c r="F79" s="23" t="n">
        <f aca="false">E79*0.475</f>
        <v>35699.776875</v>
      </c>
      <c r="I79" s="21"/>
    </row>
    <row r="80" customFormat="false" ht="14.25" hidden="false" customHeight="true" outlineLevel="0" collapsed="false">
      <c r="A80" s="24" t="s">
        <v>99</v>
      </c>
      <c r="B80" s="25" t="s">
        <v>15</v>
      </c>
      <c r="C80" s="25" t="s">
        <v>101</v>
      </c>
      <c r="D80" s="26" t="n">
        <v>147887</v>
      </c>
      <c r="E80" s="22" t="n">
        <f aca="false">(38000+(D80*0.15))*1.26</f>
        <v>75830.643</v>
      </c>
      <c r="F80" s="23" t="n">
        <f aca="false">E80*0.475</f>
        <v>36019.555425</v>
      </c>
      <c r="I80" s="21"/>
    </row>
    <row r="81" customFormat="false" ht="14.25" hidden="false" customHeight="true" outlineLevel="0" collapsed="false">
      <c r="A81" s="24" t="s">
        <v>99</v>
      </c>
      <c r="B81" s="25" t="s">
        <v>17</v>
      </c>
      <c r="C81" s="25" t="s">
        <v>102</v>
      </c>
      <c r="D81" s="26" t="n">
        <v>107934</v>
      </c>
      <c r="E81" s="22" t="n">
        <f aca="false">(38000+(D81*0.15))*1.26</f>
        <v>68279.526</v>
      </c>
      <c r="F81" s="23" t="n">
        <f aca="false">E81*0.475</f>
        <v>32432.77485</v>
      </c>
      <c r="I81" s="21"/>
    </row>
    <row r="82" customFormat="false" ht="14.25" hidden="false" customHeight="true" outlineLevel="0" collapsed="false">
      <c r="A82" s="24" t="s">
        <v>99</v>
      </c>
      <c r="B82" s="25" t="s">
        <v>19</v>
      </c>
      <c r="C82" s="25" t="s">
        <v>103</v>
      </c>
      <c r="D82" s="26" t="n">
        <v>117989</v>
      </c>
      <c r="E82" s="22" t="n">
        <f aca="false">(38000+(D82*0.15))*1.26</f>
        <v>70179.921</v>
      </c>
      <c r="F82" s="23" t="n">
        <f aca="false">E82*0.475</f>
        <v>33335.462475</v>
      </c>
      <c r="I82" s="21"/>
    </row>
    <row r="83" customFormat="false" ht="14.25" hidden="false" customHeight="true" outlineLevel="0" collapsed="false">
      <c r="A83" s="24" t="s">
        <v>99</v>
      </c>
      <c r="B83" s="25" t="s">
        <v>21</v>
      </c>
      <c r="C83" s="25" t="s">
        <v>104</v>
      </c>
      <c r="D83" s="26" t="n">
        <v>143269</v>
      </c>
      <c r="E83" s="22" t="n">
        <f aca="false">(38000+(D83*0.15))*1.26</f>
        <v>74957.841</v>
      </c>
      <c r="F83" s="23" t="n">
        <f aca="false">E83*0.475</f>
        <v>35604.974475</v>
      </c>
      <c r="I83" s="21"/>
    </row>
    <row r="84" customFormat="false" ht="14.25" hidden="false" customHeight="true" outlineLevel="0" collapsed="false">
      <c r="A84" s="24" t="s">
        <v>105</v>
      </c>
      <c r="B84" s="25" t="s">
        <v>13</v>
      </c>
      <c r="C84" s="25" t="s">
        <v>106</v>
      </c>
      <c r="D84" s="26" t="n">
        <v>96165</v>
      </c>
      <c r="E84" s="22" t="n">
        <f aca="false">(38000+(D84*0.15))*1.26</f>
        <v>66055.185</v>
      </c>
      <c r="F84" s="23" t="n">
        <f aca="false">E84*0.475</f>
        <v>31376.212875</v>
      </c>
      <c r="I84" s="21"/>
    </row>
    <row r="85" customFormat="false" ht="14.25" hidden="false" customHeight="true" outlineLevel="0" collapsed="false">
      <c r="A85" s="24" t="s">
        <v>105</v>
      </c>
      <c r="B85" s="25" t="s">
        <v>15</v>
      </c>
      <c r="C85" s="25" t="s">
        <v>107</v>
      </c>
      <c r="D85" s="26" t="n">
        <v>92667</v>
      </c>
      <c r="E85" s="22" t="n">
        <f aca="false">(38000+(D85*0.15))*1.26</f>
        <v>65394.063</v>
      </c>
      <c r="F85" s="23" t="n">
        <f aca="false">E85*0.475</f>
        <v>31062.179925</v>
      </c>
      <c r="I85" s="21"/>
    </row>
    <row r="86" customFormat="false" ht="14.25" hidden="false" customHeight="true" outlineLevel="0" collapsed="false">
      <c r="A86" s="24" t="s">
        <v>105</v>
      </c>
      <c r="B86" s="25" t="s">
        <v>17</v>
      </c>
      <c r="C86" s="25" t="s">
        <v>108</v>
      </c>
      <c r="D86" s="26" t="n">
        <v>110741</v>
      </c>
      <c r="E86" s="22" t="n">
        <f aca="false">(38000+(D86*0.15))*1.26</f>
        <v>68810.049</v>
      </c>
      <c r="F86" s="23" t="n">
        <f aca="false">E86*0.475</f>
        <v>32684.773275</v>
      </c>
      <c r="I86" s="21"/>
    </row>
    <row r="87" customFormat="false" ht="14.25" hidden="false" customHeight="true" outlineLevel="0" collapsed="false">
      <c r="A87" s="24" t="s">
        <v>109</v>
      </c>
      <c r="B87" s="25" t="s">
        <v>13</v>
      </c>
      <c r="C87" s="25" t="s">
        <v>110</v>
      </c>
      <c r="D87" s="26" t="n">
        <v>119346</v>
      </c>
      <c r="E87" s="22" t="n">
        <f aca="false">(38000+(D87*0.15))*1.26</f>
        <v>70436.394</v>
      </c>
      <c r="F87" s="23" t="n">
        <f aca="false">E87*0.475</f>
        <v>33457.28715</v>
      </c>
      <c r="I87" s="21"/>
    </row>
    <row r="88" customFormat="false" ht="14.25" hidden="false" customHeight="true" outlineLevel="0" collapsed="false">
      <c r="A88" s="24" t="s">
        <v>109</v>
      </c>
      <c r="B88" s="25" t="s">
        <v>15</v>
      </c>
      <c r="C88" s="25" t="s">
        <v>111</v>
      </c>
      <c r="D88" s="26" t="n">
        <v>120438</v>
      </c>
      <c r="E88" s="22" t="n">
        <f aca="false">(38000+(D88*0.15))*1.26</f>
        <v>70642.782</v>
      </c>
      <c r="F88" s="23" t="n">
        <f aca="false">E88*0.475</f>
        <v>33555.32145</v>
      </c>
      <c r="I88" s="21"/>
    </row>
    <row r="89" customFormat="false" ht="14.25" hidden="false" customHeight="true" outlineLevel="0" collapsed="false">
      <c r="A89" s="24" t="s">
        <v>112</v>
      </c>
      <c r="B89" s="25" t="s">
        <v>13</v>
      </c>
      <c r="C89" s="25" t="s">
        <v>113</v>
      </c>
      <c r="D89" s="26" t="n">
        <v>111550</v>
      </c>
      <c r="E89" s="22" t="n">
        <f aca="false">(38000+(D89*0.15))*1.26</f>
        <v>68962.95</v>
      </c>
      <c r="F89" s="23" t="n">
        <f aca="false">E89*0.475</f>
        <v>32757.40125</v>
      </c>
      <c r="I89" s="21"/>
    </row>
    <row r="90" customFormat="false" ht="14.25" hidden="false" customHeight="true" outlineLevel="0" collapsed="false">
      <c r="A90" s="24" t="s">
        <v>112</v>
      </c>
      <c r="B90" s="25" t="s">
        <v>15</v>
      </c>
      <c r="C90" s="25" t="s">
        <v>114</v>
      </c>
      <c r="D90" s="26" t="n">
        <v>117718</v>
      </c>
      <c r="E90" s="22" t="n">
        <f aca="false">(38000+(D90*0.15))*1.26</f>
        <v>70128.702</v>
      </c>
      <c r="F90" s="23" t="n">
        <f aca="false">E90*0.475</f>
        <v>33311.13345</v>
      </c>
      <c r="I90" s="21"/>
    </row>
    <row r="91" customFormat="false" ht="14.25" hidden="false" customHeight="true" outlineLevel="0" collapsed="false">
      <c r="A91" s="24" t="s">
        <v>112</v>
      </c>
      <c r="B91" s="25" t="s">
        <v>17</v>
      </c>
      <c r="C91" s="25" t="s">
        <v>115</v>
      </c>
      <c r="D91" s="26" t="n">
        <v>108427</v>
      </c>
      <c r="E91" s="22" t="n">
        <f aca="false">(38000+(D91*0.15))*1.26</f>
        <v>68372.703</v>
      </c>
      <c r="F91" s="23" t="n">
        <f aca="false">E91*0.475</f>
        <v>32477.033925</v>
      </c>
      <c r="I91" s="21"/>
    </row>
    <row r="92" customFormat="false" ht="14.25" hidden="false" customHeight="true" outlineLevel="0" collapsed="false">
      <c r="A92" s="24" t="s">
        <v>112</v>
      </c>
      <c r="B92" s="25" t="s">
        <v>19</v>
      </c>
      <c r="C92" s="25" t="s">
        <v>116</v>
      </c>
      <c r="D92" s="26" t="n">
        <v>87022</v>
      </c>
      <c r="E92" s="22" t="n">
        <f aca="false">(38000+(D92*0.15))*1.26</f>
        <v>64327.158</v>
      </c>
      <c r="F92" s="23" t="n">
        <f aca="false">E92*0.475</f>
        <v>30555.40005</v>
      </c>
      <c r="I92" s="21"/>
    </row>
    <row r="93" customFormat="false" ht="14.25" hidden="false" customHeight="true" outlineLevel="0" collapsed="false">
      <c r="A93" s="24" t="s">
        <v>112</v>
      </c>
      <c r="B93" s="25" t="s">
        <v>21</v>
      </c>
      <c r="C93" s="25" t="s">
        <v>117</v>
      </c>
      <c r="D93" s="26" t="n">
        <v>110786</v>
      </c>
      <c r="E93" s="22" t="n">
        <f aca="false">(38000+(D93*0.15))*1.26</f>
        <v>68818.554</v>
      </c>
      <c r="F93" s="23" t="n">
        <f aca="false">E93*0.475</f>
        <v>32688.81315</v>
      </c>
      <c r="I93" s="21"/>
    </row>
    <row r="94" customFormat="false" ht="14.25" hidden="false" customHeight="true" outlineLevel="0" collapsed="false">
      <c r="A94" s="24" t="s">
        <v>118</v>
      </c>
      <c r="B94" s="25" t="s">
        <v>13</v>
      </c>
      <c r="C94" s="25" t="s">
        <v>119</v>
      </c>
      <c r="D94" s="26" t="n">
        <v>126032</v>
      </c>
      <c r="E94" s="22" t="n">
        <f aca="false">(38000+(D94*0.15))*1.26</f>
        <v>71700.048</v>
      </c>
      <c r="F94" s="23" t="n">
        <f aca="false">E94*0.475</f>
        <v>34057.5228</v>
      </c>
      <c r="I94" s="21"/>
    </row>
    <row r="95" customFormat="false" ht="14.25" hidden="false" customHeight="true" outlineLevel="0" collapsed="false">
      <c r="A95" s="24" t="s">
        <v>118</v>
      </c>
      <c r="B95" s="25" t="s">
        <v>15</v>
      </c>
      <c r="C95" s="25" t="s">
        <v>120</v>
      </c>
      <c r="D95" s="26" t="n">
        <v>128170</v>
      </c>
      <c r="E95" s="22" t="n">
        <f aca="false">(38000+(D95*0.15))*1.26</f>
        <v>72104.13</v>
      </c>
      <c r="F95" s="23" t="n">
        <f aca="false">E95*0.475</f>
        <v>34249.46175</v>
      </c>
      <c r="I95" s="21"/>
    </row>
    <row r="96" customFormat="false" ht="14.25" hidden="false" customHeight="true" outlineLevel="0" collapsed="false">
      <c r="A96" s="24" t="s">
        <v>118</v>
      </c>
      <c r="B96" s="25" t="s">
        <v>17</v>
      </c>
      <c r="C96" s="25" t="s">
        <v>121</v>
      </c>
      <c r="D96" s="26" t="n">
        <v>119493</v>
      </c>
      <c r="E96" s="22" t="n">
        <f aca="false">(38000+(D96*0.15))*1.26</f>
        <v>70464.177</v>
      </c>
      <c r="F96" s="23" t="n">
        <f aca="false">E96*0.475</f>
        <v>33470.484075</v>
      </c>
      <c r="I96" s="21"/>
    </row>
    <row r="97" customFormat="false" ht="14.25" hidden="false" customHeight="true" outlineLevel="0" collapsed="false">
      <c r="A97" s="24" t="s">
        <v>118</v>
      </c>
      <c r="B97" s="25" t="s">
        <v>19</v>
      </c>
      <c r="C97" s="25" t="s">
        <v>122</v>
      </c>
      <c r="D97" s="26" t="n">
        <v>106017</v>
      </c>
      <c r="E97" s="22" t="n">
        <f aca="false">(38000+(D97*0.15))*1.26</f>
        <v>67917.213</v>
      </c>
      <c r="F97" s="23" t="n">
        <f aca="false">E97*0.475</f>
        <v>32260.676175</v>
      </c>
      <c r="I97" s="21"/>
    </row>
    <row r="98" customFormat="false" ht="14.25" hidden="false" customHeight="true" outlineLevel="0" collapsed="false">
      <c r="A98" s="24" t="s">
        <v>118</v>
      </c>
      <c r="B98" s="25" t="s">
        <v>21</v>
      </c>
      <c r="C98" s="25" t="s">
        <v>123</v>
      </c>
      <c r="D98" s="26" t="n">
        <v>126205</v>
      </c>
      <c r="E98" s="22" t="n">
        <f aca="false">(38000+(D98*0.15))*1.26</f>
        <v>71732.745</v>
      </c>
      <c r="F98" s="23" t="n">
        <f aca="false">E98*0.475</f>
        <v>34073.053875</v>
      </c>
      <c r="I98" s="21"/>
    </row>
    <row r="99" customFormat="false" ht="14.25" hidden="false" customHeight="true" outlineLevel="0" collapsed="false">
      <c r="A99" s="24" t="s">
        <v>124</v>
      </c>
      <c r="B99" s="25" t="s">
        <v>13</v>
      </c>
      <c r="C99" s="25" t="s">
        <v>125</v>
      </c>
      <c r="D99" s="26" t="n">
        <v>115702</v>
      </c>
      <c r="E99" s="22" t="n">
        <f aca="false">(38000+(D99*0.15))*1.26</f>
        <v>69747.678</v>
      </c>
      <c r="F99" s="23" t="n">
        <f aca="false">E99*0.475</f>
        <v>33130.14705</v>
      </c>
      <c r="I99" s="21"/>
    </row>
    <row r="100" customFormat="false" ht="14.25" hidden="false" customHeight="true" outlineLevel="0" collapsed="false">
      <c r="A100" s="24" t="s">
        <v>126</v>
      </c>
      <c r="B100" s="25" t="s">
        <v>13</v>
      </c>
      <c r="C100" s="25" t="s">
        <v>127</v>
      </c>
      <c r="D100" s="26" t="n">
        <v>105516</v>
      </c>
      <c r="E100" s="22" t="n">
        <f aca="false">(38000+(D100*0.15))*1.26</f>
        <v>67822.524</v>
      </c>
      <c r="F100" s="23" t="n">
        <f aca="false">E100*0.475</f>
        <v>32215.6989</v>
      </c>
      <c r="I100" s="21"/>
    </row>
    <row r="101" customFormat="false" ht="14.25" hidden="false" customHeight="true" outlineLevel="0" collapsed="false">
      <c r="A101" s="24" t="s">
        <v>126</v>
      </c>
      <c r="B101" s="25" t="s">
        <v>15</v>
      </c>
      <c r="C101" s="25" t="s">
        <v>128</v>
      </c>
      <c r="D101" s="26" t="n">
        <v>108631</v>
      </c>
      <c r="E101" s="22" t="n">
        <f aca="false">(38000+(D101*0.15))*1.26</f>
        <v>68411.259</v>
      </c>
      <c r="F101" s="23" t="n">
        <f aca="false">E101*0.475</f>
        <v>32495.348025</v>
      </c>
      <c r="I101" s="21"/>
    </row>
    <row r="102" customFormat="false" ht="14.25" hidden="false" customHeight="true" outlineLevel="0" collapsed="false">
      <c r="A102" s="24" t="s">
        <v>126</v>
      </c>
      <c r="B102" s="25" t="s">
        <v>17</v>
      </c>
      <c r="C102" s="25" t="s">
        <v>129</v>
      </c>
      <c r="D102" s="26" t="n">
        <v>86873</v>
      </c>
      <c r="E102" s="22" t="n">
        <f aca="false">(38000+(D102*0.15))*1.26</f>
        <v>64298.997</v>
      </c>
      <c r="F102" s="23" t="n">
        <f aca="false">E102*0.475</f>
        <v>30542.023575</v>
      </c>
      <c r="I102" s="21"/>
    </row>
    <row r="103" customFormat="false" ht="14.25" hidden="false" customHeight="true" outlineLevel="0" collapsed="false">
      <c r="A103" s="24" t="s">
        <v>126</v>
      </c>
      <c r="B103" s="25" t="s">
        <v>19</v>
      </c>
      <c r="C103" s="25" t="s">
        <v>130</v>
      </c>
      <c r="D103" s="26" t="n">
        <v>112710</v>
      </c>
      <c r="E103" s="22" t="n">
        <f aca="false">(38000+(D103*0.15))*1.26</f>
        <v>69182.19</v>
      </c>
      <c r="F103" s="23" t="n">
        <f aca="false">E103*0.475</f>
        <v>32861.54025</v>
      </c>
      <c r="I103" s="21"/>
    </row>
    <row r="104" customFormat="false" ht="14.25" hidden="false" customHeight="true" outlineLevel="0" collapsed="false">
      <c r="A104" s="24" t="s">
        <v>131</v>
      </c>
      <c r="B104" s="25" t="s">
        <v>13</v>
      </c>
      <c r="C104" s="25" t="s">
        <v>132</v>
      </c>
      <c r="D104" s="26" t="n">
        <v>122554</v>
      </c>
      <c r="E104" s="22" t="n">
        <f aca="false">(38000+(D104*0.15))*1.26</f>
        <v>71042.706</v>
      </c>
      <c r="F104" s="23" t="n">
        <f aca="false">E104*0.475</f>
        <v>33745.28535</v>
      </c>
      <c r="I104" s="21"/>
    </row>
    <row r="105" customFormat="false" ht="14.25" hidden="false" customHeight="true" outlineLevel="0" collapsed="false">
      <c r="A105" s="24" t="s">
        <v>131</v>
      </c>
      <c r="B105" s="25" t="s">
        <v>15</v>
      </c>
      <c r="C105" s="25" t="s">
        <v>133</v>
      </c>
      <c r="D105" s="26" t="n">
        <v>114283</v>
      </c>
      <c r="E105" s="22" t="n">
        <f aca="false">(38000+(D105*0.15))*1.26</f>
        <v>69479.487</v>
      </c>
      <c r="F105" s="23" t="n">
        <f aca="false">E105*0.475</f>
        <v>33002.756325</v>
      </c>
      <c r="I105" s="21"/>
    </row>
    <row r="106" customFormat="false" ht="14.25" hidden="false" customHeight="true" outlineLevel="0" collapsed="false">
      <c r="A106" s="24" t="s">
        <v>131</v>
      </c>
      <c r="B106" s="25" t="s">
        <v>17</v>
      </c>
      <c r="C106" s="25" t="s">
        <v>134</v>
      </c>
      <c r="D106" s="26" t="n">
        <v>93646</v>
      </c>
      <c r="E106" s="22" t="n">
        <f aca="false">(38000+(D106*0.15))*1.26</f>
        <v>65579.094</v>
      </c>
      <c r="F106" s="23" t="n">
        <f aca="false">E106*0.475</f>
        <v>31150.06965</v>
      </c>
      <c r="I106" s="21"/>
    </row>
    <row r="107" customFormat="false" ht="14.25" hidden="false" customHeight="true" outlineLevel="0" collapsed="false">
      <c r="A107" s="24" t="s">
        <v>131</v>
      </c>
      <c r="B107" s="25" t="s">
        <v>19</v>
      </c>
      <c r="C107" s="25" t="s">
        <v>135</v>
      </c>
      <c r="D107" s="26" t="n">
        <v>94884</v>
      </c>
      <c r="E107" s="22" t="n">
        <f aca="false">(38000+(D107*0.15))*1.26</f>
        <v>65813.076</v>
      </c>
      <c r="F107" s="23" t="n">
        <f aca="false">E107*0.475</f>
        <v>31261.2111</v>
      </c>
      <c r="I107" s="21"/>
    </row>
    <row r="108" customFormat="false" ht="14.25" hidden="false" customHeight="true" outlineLevel="0" collapsed="false">
      <c r="A108" s="24" t="s">
        <v>131</v>
      </c>
      <c r="B108" s="25" t="s">
        <v>21</v>
      </c>
      <c r="C108" s="25" t="s">
        <v>136</v>
      </c>
      <c r="D108" s="26" t="n">
        <v>121729</v>
      </c>
      <c r="E108" s="22" t="n">
        <f aca="false">(38000+(D108*0.15))*1.26</f>
        <v>70886.781</v>
      </c>
      <c r="F108" s="23" t="n">
        <f aca="false">E108*0.475</f>
        <v>33671.220975</v>
      </c>
      <c r="I108" s="21"/>
    </row>
    <row r="109" customFormat="false" ht="14.25" hidden="false" customHeight="true" outlineLevel="0" collapsed="false">
      <c r="A109" s="24" t="s">
        <v>137</v>
      </c>
      <c r="B109" s="25" t="s">
        <v>13</v>
      </c>
      <c r="C109" s="25" t="s">
        <v>138</v>
      </c>
      <c r="D109" s="26" t="n">
        <v>114790</v>
      </c>
      <c r="E109" s="22" t="n">
        <f aca="false">(38000+(D109*0.15))*1.26</f>
        <v>69575.31</v>
      </c>
      <c r="F109" s="23" t="n">
        <f aca="false">E109*0.475</f>
        <v>33048.27225</v>
      </c>
      <c r="I109" s="21"/>
    </row>
    <row r="110" customFormat="false" ht="14.25" hidden="false" customHeight="true" outlineLevel="0" collapsed="false">
      <c r="A110" s="24" t="s">
        <v>137</v>
      </c>
      <c r="B110" s="25" t="s">
        <v>15</v>
      </c>
      <c r="C110" s="25" t="s">
        <v>139</v>
      </c>
      <c r="D110" s="26" t="n">
        <v>132079</v>
      </c>
      <c r="E110" s="22" t="n">
        <f aca="false">(38000+(D110*0.15))*1.26</f>
        <v>72842.931</v>
      </c>
      <c r="F110" s="23" t="n">
        <f aca="false">E110*0.475</f>
        <v>34600.392225</v>
      </c>
      <c r="I110" s="21"/>
    </row>
    <row r="111" customFormat="false" ht="14.25" hidden="false" customHeight="true" outlineLevel="0" collapsed="false">
      <c r="A111" s="24" t="s">
        <v>137</v>
      </c>
      <c r="B111" s="25" t="s">
        <v>17</v>
      </c>
      <c r="C111" s="25" t="s">
        <v>140</v>
      </c>
      <c r="D111" s="26" t="n">
        <v>135662</v>
      </c>
      <c r="E111" s="22" t="n">
        <f aca="false">(38000+(D111*0.15))*1.26</f>
        <v>73520.118</v>
      </c>
      <c r="F111" s="23" t="n">
        <f aca="false">E111*0.475</f>
        <v>34922.05605</v>
      </c>
      <c r="I111" s="21"/>
    </row>
    <row r="112" customFormat="false" ht="14.25" hidden="false" customHeight="true" outlineLevel="0" collapsed="false">
      <c r="A112" s="24" t="s">
        <v>137</v>
      </c>
      <c r="B112" s="25" t="s">
        <v>19</v>
      </c>
      <c r="C112" s="25" t="s">
        <v>141</v>
      </c>
      <c r="D112" s="26" t="n">
        <v>136927</v>
      </c>
      <c r="E112" s="22" t="n">
        <f aca="false">(38000+(D112*0.15))*1.26</f>
        <v>73759.203</v>
      </c>
      <c r="F112" s="23" t="n">
        <f aca="false">E112*0.475</f>
        <v>35035.621425</v>
      </c>
      <c r="I112" s="21"/>
    </row>
    <row r="113" customFormat="false" ht="14.25" hidden="false" customHeight="true" outlineLevel="0" collapsed="false">
      <c r="A113" s="24" t="s">
        <v>142</v>
      </c>
      <c r="B113" s="25" t="s">
        <v>13</v>
      </c>
      <c r="C113" s="25" t="s">
        <v>143</v>
      </c>
      <c r="D113" s="26" t="n">
        <v>127047</v>
      </c>
      <c r="E113" s="22" t="n">
        <f aca="false">(38000+(D113*0.15))*1.26</f>
        <v>71891.883</v>
      </c>
      <c r="F113" s="23" t="n">
        <f aca="false">E113*0.475</f>
        <v>34148.644425</v>
      </c>
      <c r="I113" s="21"/>
    </row>
    <row r="114" customFormat="false" ht="14.25" hidden="false" customHeight="true" outlineLevel="0" collapsed="false">
      <c r="A114" s="24" t="s">
        <v>142</v>
      </c>
      <c r="B114" s="25" t="s">
        <v>15</v>
      </c>
      <c r="C114" s="25" t="s">
        <v>144</v>
      </c>
      <c r="D114" s="26" t="n">
        <v>108867</v>
      </c>
      <c r="E114" s="22" t="n">
        <f aca="false">(38000+(D114*0.15))*1.26</f>
        <v>68455.863</v>
      </c>
      <c r="F114" s="23" t="n">
        <f aca="false">E114*0.475</f>
        <v>32516.534925</v>
      </c>
      <c r="I114" s="21"/>
    </row>
    <row r="115" customFormat="false" ht="14.25" hidden="false" customHeight="true" outlineLevel="0" collapsed="false">
      <c r="A115" s="24" t="s">
        <v>142</v>
      </c>
      <c r="B115" s="25" t="s">
        <v>17</v>
      </c>
      <c r="C115" s="25" t="s">
        <v>145</v>
      </c>
      <c r="D115" s="26" t="n">
        <v>112891</v>
      </c>
      <c r="E115" s="22" t="n">
        <f aca="false">(38000+(D115*0.15))*1.26</f>
        <v>69216.399</v>
      </c>
      <c r="F115" s="23" t="n">
        <f aca="false">E115*0.475</f>
        <v>32877.789525</v>
      </c>
      <c r="I115" s="21"/>
    </row>
    <row r="116" customFormat="false" ht="14.25" hidden="false" customHeight="true" outlineLevel="0" collapsed="false">
      <c r="A116" s="24" t="s">
        <v>142</v>
      </c>
      <c r="B116" s="25" t="s">
        <v>19</v>
      </c>
      <c r="C116" s="25" t="s">
        <v>146</v>
      </c>
      <c r="D116" s="26" t="n">
        <v>127225</v>
      </c>
      <c r="E116" s="22" t="n">
        <f aca="false">(38000+(D116*0.15))*1.26</f>
        <v>71925.525</v>
      </c>
      <c r="F116" s="23" t="n">
        <f aca="false">E116*0.475</f>
        <v>34164.624375</v>
      </c>
      <c r="I116" s="21"/>
    </row>
    <row r="117" customFormat="false" ht="14.25" hidden="false" customHeight="true" outlineLevel="0" collapsed="false">
      <c r="A117" s="24" t="s">
        <v>142</v>
      </c>
      <c r="B117" s="25" t="s">
        <v>21</v>
      </c>
      <c r="C117" s="25" t="s">
        <v>147</v>
      </c>
      <c r="D117" s="26" t="n">
        <v>122904</v>
      </c>
      <c r="E117" s="22" t="n">
        <f aca="false">(38000+(D117*0.15))*1.26</f>
        <v>71108.856</v>
      </c>
      <c r="F117" s="23" t="n">
        <f aca="false">E117*0.475</f>
        <v>33776.7066</v>
      </c>
      <c r="I117" s="21"/>
    </row>
    <row r="118" customFormat="false" ht="14.25" hidden="false" customHeight="true" outlineLevel="0" collapsed="false">
      <c r="A118" s="24" t="s">
        <v>148</v>
      </c>
      <c r="B118" s="25" t="s">
        <v>13</v>
      </c>
      <c r="C118" s="25" t="s">
        <v>149</v>
      </c>
      <c r="D118" s="26" t="n">
        <v>125051</v>
      </c>
      <c r="E118" s="22" t="n">
        <f aca="false">(38000+(D118*0.15))*1.26</f>
        <v>71514.639</v>
      </c>
      <c r="F118" s="23" t="n">
        <f aca="false">E118*0.475</f>
        <v>33969.453525</v>
      </c>
      <c r="I118" s="21"/>
    </row>
    <row r="119" customFormat="false" ht="14.25" hidden="false" customHeight="true" outlineLevel="0" collapsed="false">
      <c r="A119" s="24" t="s">
        <v>148</v>
      </c>
      <c r="B119" s="25" t="s">
        <v>15</v>
      </c>
      <c r="C119" s="25" t="s">
        <v>150</v>
      </c>
      <c r="D119" s="26" t="n">
        <v>111910</v>
      </c>
      <c r="E119" s="22" t="n">
        <f aca="false">(38000+(D119*0.15))*1.26</f>
        <v>69030.99</v>
      </c>
      <c r="F119" s="23" t="n">
        <f aca="false">E119*0.475</f>
        <v>32789.72025</v>
      </c>
      <c r="I119" s="21"/>
    </row>
    <row r="120" customFormat="false" ht="14.25" hidden="false" customHeight="true" outlineLevel="0" collapsed="false">
      <c r="A120" s="24" t="s">
        <v>148</v>
      </c>
      <c r="B120" s="25" t="s">
        <v>17</v>
      </c>
      <c r="C120" s="25" t="s">
        <v>151</v>
      </c>
      <c r="D120" s="26" t="n">
        <v>100258</v>
      </c>
      <c r="E120" s="22" t="n">
        <f aca="false">(38000+(D120*0.15))*1.26</f>
        <v>66828.762</v>
      </c>
      <c r="F120" s="23" t="n">
        <f aca="false">E120*0.475</f>
        <v>31743.66195</v>
      </c>
      <c r="I120" s="21"/>
    </row>
    <row r="121" customFormat="false" ht="14.25" hidden="false" customHeight="true" outlineLevel="0" collapsed="false">
      <c r="A121" s="24" t="s">
        <v>148</v>
      </c>
      <c r="B121" s="25" t="s">
        <v>19</v>
      </c>
      <c r="C121" s="25" t="s">
        <v>152</v>
      </c>
      <c r="D121" s="26" t="n">
        <v>94058</v>
      </c>
      <c r="E121" s="22" t="n">
        <f aca="false">(38000+(D121*0.15))*1.26</f>
        <v>65656.962</v>
      </c>
      <c r="F121" s="23" t="n">
        <f aca="false">E121*0.475</f>
        <v>31187.05695</v>
      </c>
      <c r="I121" s="21"/>
    </row>
    <row r="122" customFormat="false" ht="14.25" hidden="false" customHeight="true" outlineLevel="0" collapsed="false">
      <c r="A122" s="24" t="s">
        <v>153</v>
      </c>
      <c r="B122" s="25" t="s">
        <v>13</v>
      </c>
      <c r="C122" s="25" t="s">
        <v>154</v>
      </c>
      <c r="D122" s="26" t="n">
        <v>121236</v>
      </c>
      <c r="E122" s="22" t="n">
        <f aca="false">(38000+(D122*0.15))*1.26</f>
        <v>70793.604</v>
      </c>
      <c r="F122" s="23" t="n">
        <f aca="false">E122*0.475</f>
        <v>33626.9619</v>
      </c>
      <c r="I122" s="21"/>
    </row>
    <row r="123" customFormat="false" ht="14.25" hidden="false" customHeight="true" outlineLevel="0" collapsed="false">
      <c r="A123" s="24" t="s">
        <v>153</v>
      </c>
      <c r="B123" s="25" t="s">
        <v>15</v>
      </c>
      <c r="C123" s="25" t="s">
        <v>155</v>
      </c>
      <c r="D123" s="26" t="n">
        <v>124029</v>
      </c>
      <c r="E123" s="22" t="n">
        <f aca="false">(38000+(D123*0.15))*1.26</f>
        <v>71321.481</v>
      </c>
      <c r="F123" s="23" t="n">
        <f aca="false">E123*0.475</f>
        <v>33877.703475</v>
      </c>
      <c r="I123" s="21"/>
    </row>
    <row r="124" customFormat="false" ht="14.25" hidden="false" customHeight="true" outlineLevel="0" collapsed="false">
      <c r="A124" s="24" t="s">
        <v>153</v>
      </c>
      <c r="B124" s="25" t="s">
        <v>17</v>
      </c>
      <c r="C124" s="25" t="s">
        <v>156</v>
      </c>
      <c r="D124" s="26" t="n">
        <v>123564</v>
      </c>
      <c r="E124" s="22" t="n">
        <f aca="false">(38000+(D124*0.15))*1.26</f>
        <v>71233.596</v>
      </c>
      <c r="F124" s="23" t="n">
        <f aca="false">E124*0.475</f>
        <v>33835.9581</v>
      </c>
      <c r="I124" s="21"/>
    </row>
    <row r="125" customFormat="false" ht="14.25" hidden="false" customHeight="true" outlineLevel="0" collapsed="false">
      <c r="A125" s="24" t="s">
        <v>153</v>
      </c>
      <c r="B125" s="25" t="s">
        <v>19</v>
      </c>
      <c r="C125" s="25" t="s">
        <v>157</v>
      </c>
      <c r="D125" s="26" t="n">
        <v>106415</v>
      </c>
      <c r="E125" s="22" t="n">
        <f aca="false">(38000+(D125*0.15))*1.26</f>
        <v>67992.435</v>
      </c>
      <c r="F125" s="23" t="n">
        <f aca="false">E125*0.475</f>
        <v>32296.406625</v>
      </c>
      <c r="I125" s="21"/>
    </row>
    <row r="126" customFormat="false" ht="14.25" hidden="false" customHeight="true" outlineLevel="0" collapsed="false">
      <c r="A126" s="24" t="s">
        <v>153</v>
      </c>
      <c r="B126" s="25" t="s">
        <v>21</v>
      </c>
      <c r="C126" s="25" t="s">
        <v>158</v>
      </c>
      <c r="D126" s="26" t="n">
        <v>127363</v>
      </c>
      <c r="E126" s="22" t="n">
        <f aca="false">(38000+(D126*0.15))*1.26</f>
        <v>71951.607</v>
      </c>
      <c r="F126" s="23" t="n">
        <f aca="false">E126*0.475</f>
        <v>34177.013325</v>
      </c>
      <c r="I126" s="21"/>
    </row>
    <row r="127" customFormat="false" ht="14.25" hidden="false" customHeight="true" outlineLevel="0" collapsed="false">
      <c r="A127" s="24" t="s">
        <v>153</v>
      </c>
      <c r="B127" s="25" t="s">
        <v>35</v>
      </c>
      <c r="C127" s="25" t="s">
        <v>159</v>
      </c>
      <c r="D127" s="26" t="n">
        <v>113561</v>
      </c>
      <c r="E127" s="22" t="n">
        <f aca="false">(38000+(D127*0.15))*1.26</f>
        <v>69343.029</v>
      </c>
      <c r="F127" s="23" t="n">
        <f aca="false">E127*0.475</f>
        <v>32937.938775</v>
      </c>
      <c r="I127" s="21"/>
    </row>
    <row r="128" customFormat="false" ht="14.25" hidden="false" customHeight="true" outlineLevel="0" collapsed="false">
      <c r="A128" s="24" t="s">
        <v>153</v>
      </c>
      <c r="B128" s="25" t="s">
        <v>42</v>
      </c>
      <c r="C128" s="25" t="s">
        <v>160</v>
      </c>
      <c r="D128" s="26" t="n">
        <v>97007</v>
      </c>
      <c r="E128" s="22" t="n">
        <f aca="false">(38000+(D128*0.15))*1.26</f>
        <v>66214.323</v>
      </c>
      <c r="F128" s="23" t="n">
        <f aca="false">E128*0.475</f>
        <v>31451.803425</v>
      </c>
      <c r="I128" s="21"/>
    </row>
    <row r="129" customFormat="false" ht="14.25" hidden="false" customHeight="true" outlineLevel="0" collapsed="false">
      <c r="A129" s="24" t="s">
        <v>153</v>
      </c>
      <c r="B129" s="25" t="s">
        <v>44</v>
      </c>
      <c r="C129" s="25" t="s">
        <v>161</v>
      </c>
      <c r="D129" s="26" t="n">
        <v>108463</v>
      </c>
      <c r="E129" s="22" t="n">
        <f aca="false">(38000+(D129*0.15))*1.26</f>
        <v>68379.507</v>
      </c>
      <c r="F129" s="23" t="n">
        <f aca="false">E129*0.475</f>
        <v>32480.265825</v>
      </c>
      <c r="I129" s="21"/>
    </row>
    <row r="130" customFormat="false" ht="14.25" hidden="false" customHeight="true" outlineLevel="0" collapsed="false">
      <c r="A130" s="24" t="s">
        <v>162</v>
      </c>
      <c r="B130" s="25" t="s">
        <v>13</v>
      </c>
      <c r="C130" s="25" t="s">
        <v>163</v>
      </c>
      <c r="D130" s="26" t="n">
        <v>80866</v>
      </c>
      <c r="E130" s="22" t="n">
        <f aca="false">(38000+(D130*0.15))*1.26</f>
        <v>63163.674</v>
      </c>
      <c r="F130" s="23" t="n">
        <f aca="false">E130*0.475</f>
        <v>30002.74515</v>
      </c>
      <c r="I130" s="21"/>
    </row>
    <row r="131" customFormat="false" ht="14.25" hidden="false" customHeight="true" outlineLevel="0" collapsed="false">
      <c r="A131" s="24" t="s">
        <v>162</v>
      </c>
      <c r="B131" s="25" t="s">
        <v>15</v>
      </c>
      <c r="C131" s="25" t="s">
        <v>164</v>
      </c>
      <c r="D131" s="26" t="n">
        <v>82076</v>
      </c>
      <c r="E131" s="22" t="n">
        <f aca="false">(38000+(D131*0.15))*1.26</f>
        <v>63392.364</v>
      </c>
      <c r="F131" s="23" t="n">
        <f aca="false">E131*0.475</f>
        <v>30111.3729</v>
      </c>
      <c r="I131" s="21"/>
    </row>
    <row r="132" customFormat="false" ht="14.25" hidden="false" customHeight="true" outlineLevel="0" collapsed="false">
      <c r="A132" s="24" t="s">
        <v>165</v>
      </c>
      <c r="B132" s="25" t="s">
        <v>13</v>
      </c>
      <c r="C132" s="25" t="s">
        <v>166</v>
      </c>
      <c r="D132" s="26" t="n">
        <v>101778</v>
      </c>
      <c r="E132" s="22" t="n">
        <f aca="false">(38000+(D132*0.15))*1.26</f>
        <v>67116.042</v>
      </c>
      <c r="F132" s="23" t="n">
        <f aca="false">E132*0.475</f>
        <v>31880.11995</v>
      </c>
      <c r="I132" s="21"/>
    </row>
    <row r="133" customFormat="false" ht="14.25" hidden="false" customHeight="true" outlineLevel="0" collapsed="false">
      <c r="A133" s="24" t="s">
        <v>165</v>
      </c>
      <c r="B133" s="25" t="s">
        <v>15</v>
      </c>
      <c r="C133" s="25" t="s">
        <v>167</v>
      </c>
      <c r="D133" s="26" t="n">
        <v>82877</v>
      </c>
      <c r="E133" s="22" t="n">
        <f aca="false">(38000+(D133*0.15))*1.26</f>
        <v>63543.753</v>
      </c>
      <c r="F133" s="23" t="n">
        <f aca="false">E133*0.475</f>
        <v>30183.282675</v>
      </c>
      <c r="I133" s="21"/>
    </row>
    <row r="134" customFormat="false" ht="14.25" hidden="false" customHeight="true" outlineLevel="0" collapsed="false">
      <c r="A134" s="24" t="s">
        <v>168</v>
      </c>
      <c r="B134" s="25" t="s">
        <v>13</v>
      </c>
      <c r="C134" s="25" t="s">
        <v>169</v>
      </c>
      <c r="D134" s="26" t="n">
        <v>135669</v>
      </c>
      <c r="E134" s="22" t="n">
        <f aca="false">(38000+(D134*0.15))*1.26</f>
        <v>73521.441</v>
      </c>
      <c r="F134" s="23" t="n">
        <f aca="false">E134*0.475</f>
        <v>34922.684475</v>
      </c>
      <c r="I134" s="21"/>
    </row>
    <row r="135" customFormat="false" ht="14.25" hidden="false" customHeight="true" outlineLevel="0" collapsed="false">
      <c r="A135" s="24" t="s">
        <v>168</v>
      </c>
      <c r="B135" s="25" t="s">
        <v>15</v>
      </c>
      <c r="C135" s="25" t="s">
        <v>170</v>
      </c>
      <c r="D135" s="26" t="n">
        <v>122116</v>
      </c>
      <c r="E135" s="22" t="n">
        <f aca="false">(38000+(D135*0.15))*1.26</f>
        <v>70959.924</v>
      </c>
      <c r="F135" s="23" t="n">
        <f aca="false">E135*0.475</f>
        <v>33705.9639</v>
      </c>
      <c r="I135" s="21"/>
    </row>
    <row r="136" customFormat="false" ht="14.25" hidden="false" customHeight="true" outlineLevel="0" collapsed="false">
      <c r="A136" s="24" t="s">
        <v>168</v>
      </c>
      <c r="B136" s="25" t="s">
        <v>17</v>
      </c>
      <c r="C136" s="25" t="s">
        <v>171</v>
      </c>
      <c r="D136" s="26" t="n">
        <v>123083</v>
      </c>
      <c r="E136" s="22" t="n">
        <f aca="false">(38000+(D136*0.15))*1.26</f>
        <v>71142.687</v>
      </c>
      <c r="F136" s="23" t="n">
        <f aca="false">E136*0.475</f>
        <v>33792.776325</v>
      </c>
      <c r="I136" s="21"/>
    </row>
    <row r="137" customFormat="false" ht="14.25" hidden="false" customHeight="true" outlineLevel="0" collapsed="false">
      <c r="A137" s="24" t="s">
        <v>168</v>
      </c>
      <c r="B137" s="25" t="s">
        <v>19</v>
      </c>
      <c r="C137" s="25" t="s">
        <v>172</v>
      </c>
      <c r="D137" s="26" t="n">
        <v>128341</v>
      </c>
      <c r="E137" s="22" t="n">
        <f aca="false">(38000+(D137*0.15))*1.26</f>
        <v>72136.449</v>
      </c>
      <c r="F137" s="23" t="n">
        <f aca="false">E137*0.475</f>
        <v>34264.813275</v>
      </c>
      <c r="I137" s="21"/>
    </row>
    <row r="138" customFormat="false" ht="14.25" hidden="false" customHeight="true" outlineLevel="0" collapsed="false">
      <c r="A138" s="24" t="s">
        <v>168</v>
      </c>
      <c r="B138" s="25" t="s">
        <v>21</v>
      </c>
      <c r="C138" s="25" t="s">
        <v>173</v>
      </c>
      <c r="D138" s="26" t="n">
        <v>126894</v>
      </c>
      <c r="E138" s="22" t="n">
        <f aca="false">(38000+(D138*0.15))*1.26</f>
        <v>71862.966</v>
      </c>
      <c r="F138" s="23" t="n">
        <f aca="false">E138*0.475</f>
        <v>34134.90885</v>
      </c>
      <c r="I138" s="21"/>
    </row>
    <row r="139" customFormat="false" ht="14.25" hidden="false" customHeight="true" outlineLevel="0" collapsed="false">
      <c r="A139" s="24" t="s">
        <v>168</v>
      </c>
      <c r="B139" s="25" t="s">
        <v>35</v>
      </c>
      <c r="C139" s="25" t="s">
        <v>174</v>
      </c>
      <c r="D139" s="26" t="n">
        <v>120440</v>
      </c>
      <c r="E139" s="22" t="n">
        <f aca="false">(38000+(D139*0.15))*1.26</f>
        <v>70643.16</v>
      </c>
      <c r="F139" s="23" t="n">
        <f aca="false">E139*0.475</f>
        <v>33555.501</v>
      </c>
      <c r="I139" s="21"/>
    </row>
    <row r="140" customFormat="false" ht="14.25" hidden="false" customHeight="true" outlineLevel="0" collapsed="false">
      <c r="A140" s="24" t="s">
        <v>175</v>
      </c>
      <c r="B140" s="25" t="s">
        <v>13</v>
      </c>
      <c r="C140" s="25" t="s">
        <v>176</v>
      </c>
      <c r="D140" s="26" t="n">
        <v>155383</v>
      </c>
      <c r="E140" s="22" t="n">
        <f aca="false">(38000+(D140*0.15))*1.26</f>
        <v>77247.387</v>
      </c>
      <c r="F140" s="23" t="n">
        <f aca="false">E140*0.475</f>
        <v>36692.508825</v>
      </c>
      <c r="I140" s="21"/>
    </row>
    <row r="141" customFormat="false" ht="14.25" hidden="false" customHeight="true" outlineLevel="0" collapsed="false">
      <c r="A141" s="24" t="s">
        <v>175</v>
      </c>
      <c r="B141" s="25" t="s">
        <v>15</v>
      </c>
      <c r="C141" s="25" t="s">
        <v>177</v>
      </c>
      <c r="D141" s="26" t="n">
        <v>166044</v>
      </c>
      <c r="E141" s="22" t="n">
        <f aca="false">(38000+(D141*0.15))*1.26</f>
        <v>79262.316</v>
      </c>
      <c r="F141" s="23" t="n">
        <f aca="false">E141*0.475</f>
        <v>37649.6001</v>
      </c>
      <c r="I141" s="21"/>
    </row>
    <row r="142" customFormat="false" ht="14.25" hidden="false" customHeight="true" outlineLevel="0" collapsed="false">
      <c r="A142" s="24" t="s">
        <v>175</v>
      </c>
      <c r="B142" s="25" t="s">
        <v>17</v>
      </c>
      <c r="C142" s="25" t="s">
        <v>178</v>
      </c>
      <c r="D142" s="26" t="n">
        <v>128647</v>
      </c>
      <c r="E142" s="22" t="n">
        <f aca="false">(38000+(D142*0.15))*1.26</f>
        <v>72194.283</v>
      </c>
      <c r="F142" s="23" t="n">
        <f aca="false">E142*0.475</f>
        <v>34292.284425</v>
      </c>
      <c r="I142" s="21"/>
    </row>
    <row r="143" customFormat="false" ht="14.25" hidden="false" customHeight="true" outlineLevel="0" collapsed="false">
      <c r="A143" s="24" t="s">
        <v>175</v>
      </c>
      <c r="B143" s="25" t="s">
        <v>19</v>
      </c>
      <c r="C143" s="25" t="s">
        <v>179</v>
      </c>
      <c r="D143" s="26" t="n">
        <v>128219</v>
      </c>
      <c r="E143" s="22" t="n">
        <f aca="false">(38000+(D143*0.15))*1.26</f>
        <v>72113.391</v>
      </c>
      <c r="F143" s="23" t="n">
        <f aca="false">E143*0.475</f>
        <v>34253.860725</v>
      </c>
      <c r="I143" s="21"/>
    </row>
    <row r="144" customFormat="false" ht="14.25" hidden="false" customHeight="true" outlineLevel="0" collapsed="false">
      <c r="A144" s="24" t="s">
        <v>175</v>
      </c>
      <c r="B144" s="25" t="s">
        <v>21</v>
      </c>
      <c r="C144" s="25" t="s">
        <v>180</v>
      </c>
      <c r="D144" s="26" t="n">
        <v>151439</v>
      </c>
      <c r="E144" s="22" t="n">
        <f aca="false">(38000+(D144*0.15))*1.26</f>
        <v>76501.971</v>
      </c>
      <c r="F144" s="23" t="n">
        <f aca="false">E144*0.475</f>
        <v>36338.436225</v>
      </c>
      <c r="I144" s="21"/>
    </row>
    <row r="145" customFormat="false" ht="14.25" hidden="false" customHeight="true" outlineLevel="0" collapsed="false">
      <c r="A145" s="24" t="s">
        <v>175</v>
      </c>
      <c r="B145" s="25" t="s">
        <v>35</v>
      </c>
      <c r="C145" s="25" t="s">
        <v>181</v>
      </c>
      <c r="D145" s="26" t="n">
        <v>164801</v>
      </c>
      <c r="E145" s="22" t="n">
        <f aca="false">(38000+(D145*0.15))*1.26</f>
        <v>79027.389</v>
      </c>
      <c r="F145" s="23" t="n">
        <f aca="false">E145*0.475</f>
        <v>37538.009775</v>
      </c>
      <c r="I145" s="21"/>
    </row>
    <row r="146" customFormat="false" ht="14.25" hidden="false" customHeight="true" outlineLevel="0" collapsed="false">
      <c r="A146" s="24" t="s">
        <v>175</v>
      </c>
      <c r="B146" s="25" t="s">
        <v>42</v>
      </c>
      <c r="C146" s="25" t="s">
        <v>182</v>
      </c>
      <c r="D146" s="26" t="n">
        <v>150433</v>
      </c>
      <c r="E146" s="22" t="n">
        <f aca="false">(38000+(D146*0.15))*1.26</f>
        <v>76311.837</v>
      </c>
      <c r="F146" s="23" t="n">
        <f aca="false">E146*0.475</f>
        <v>36248.122575</v>
      </c>
      <c r="I146" s="21"/>
    </row>
    <row r="147" customFormat="false" ht="14.25" hidden="false" customHeight="true" outlineLevel="0" collapsed="false">
      <c r="A147" s="24" t="s">
        <v>175</v>
      </c>
      <c r="B147" s="25" t="s">
        <v>44</v>
      </c>
      <c r="C147" s="25" t="s">
        <v>183</v>
      </c>
      <c r="D147" s="26" t="n">
        <v>107458</v>
      </c>
      <c r="E147" s="22" t="n">
        <f aca="false">(38000+(D147*0.15))*1.26</f>
        <v>68189.562</v>
      </c>
      <c r="F147" s="23" t="n">
        <f aca="false">E147*0.475</f>
        <v>32390.04195</v>
      </c>
      <c r="I147" s="21"/>
    </row>
    <row r="148" customFormat="false" ht="14.25" hidden="false" customHeight="true" outlineLevel="0" collapsed="false">
      <c r="A148" s="24" t="s">
        <v>175</v>
      </c>
      <c r="B148" s="25" t="s">
        <v>46</v>
      </c>
      <c r="C148" s="25" t="s">
        <v>184</v>
      </c>
      <c r="D148" s="26" t="n">
        <v>143716</v>
      </c>
      <c r="E148" s="22" t="n">
        <f aca="false">(38000+(D148*0.15))*1.26</f>
        <v>75042.324</v>
      </c>
      <c r="F148" s="23" t="n">
        <f aca="false">E148*0.475</f>
        <v>35645.1039</v>
      </c>
      <c r="I148" s="21"/>
    </row>
    <row r="149" customFormat="false" ht="14.25" hidden="false" customHeight="true" outlineLevel="0" collapsed="false">
      <c r="A149" s="24" t="s">
        <v>175</v>
      </c>
      <c r="B149" s="25" t="s">
        <v>56</v>
      </c>
      <c r="C149" s="25" t="s">
        <v>185</v>
      </c>
      <c r="D149" s="26" t="n">
        <v>138227</v>
      </c>
      <c r="E149" s="22" t="n">
        <f aca="false">(38000+(D149*0.15))*1.26</f>
        <v>74004.903</v>
      </c>
      <c r="F149" s="23" t="n">
        <f aca="false">E149*0.475</f>
        <v>35152.328925</v>
      </c>
      <c r="I149" s="21"/>
    </row>
    <row r="150" customFormat="false" ht="14.25" hidden="false" customHeight="true" outlineLevel="0" collapsed="false">
      <c r="A150" s="24" t="s">
        <v>186</v>
      </c>
      <c r="B150" s="25" t="s">
        <v>13</v>
      </c>
      <c r="C150" s="25" t="s">
        <v>187</v>
      </c>
      <c r="D150" s="26" t="n">
        <v>98034</v>
      </c>
      <c r="E150" s="22" t="n">
        <f aca="false">(38000+(D150*0.15))*1.26</f>
        <v>66408.426</v>
      </c>
      <c r="F150" s="23" t="n">
        <f aca="false">E150*0.475</f>
        <v>31544.00235</v>
      </c>
      <c r="I150" s="21"/>
    </row>
    <row r="151" customFormat="false" ht="14.25" hidden="false" customHeight="true" outlineLevel="0" collapsed="false">
      <c r="A151" s="24" t="s">
        <v>186</v>
      </c>
      <c r="B151" s="25" t="s">
        <v>15</v>
      </c>
      <c r="C151" s="25" t="s">
        <v>188</v>
      </c>
      <c r="D151" s="26" t="n">
        <v>94403</v>
      </c>
      <c r="E151" s="22" t="n">
        <f aca="false">(38000+(D151*0.15))*1.26</f>
        <v>65722.167</v>
      </c>
      <c r="F151" s="23" t="n">
        <f aca="false">E151*0.475</f>
        <v>31218.029325</v>
      </c>
      <c r="I151" s="21"/>
    </row>
    <row r="152" customFormat="false" ht="14.25" hidden="false" customHeight="true" outlineLevel="0" collapsed="false">
      <c r="A152" s="24" t="s">
        <v>189</v>
      </c>
      <c r="B152" s="25" t="s">
        <v>13</v>
      </c>
      <c r="C152" s="25" t="s">
        <v>190</v>
      </c>
      <c r="D152" s="26" t="n">
        <v>158025</v>
      </c>
      <c r="E152" s="22" t="n">
        <f aca="false">(38000+(D152*0.15))*1.26</f>
        <v>77746.725</v>
      </c>
      <c r="F152" s="23" t="n">
        <f aca="false">E152*0.475</f>
        <v>36929.694375</v>
      </c>
      <c r="I152" s="21"/>
    </row>
    <row r="153" customFormat="false" ht="14.25" hidden="false" customHeight="true" outlineLevel="0" collapsed="false">
      <c r="A153" s="24" t="s">
        <v>189</v>
      </c>
      <c r="B153" s="25" t="s">
        <v>15</v>
      </c>
      <c r="C153" s="25" t="s">
        <v>191</v>
      </c>
      <c r="D153" s="26" t="n">
        <v>116142</v>
      </c>
      <c r="E153" s="22" t="n">
        <f aca="false">(38000+(D153*0.15))*1.26</f>
        <v>69830.838</v>
      </c>
      <c r="F153" s="23" t="n">
        <f aca="false">E153*0.475</f>
        <v>33169.64805</v>
      </c>
      <c r="I153" s="21"/>
    </row>
    <row r="154" customFormat="false" ht="14.25" hidden="false" customHeight="true" outlineLevel="0" collapsed="false">
      <c r="A154" s="24" t="s">
        <v>189</v>
      </c>
      <c r="B154" s="25" t="s">
        <v>17</v>
      </c>
      <c r="C154" s="25" t="s">
        <v>192</v>
      </c>
      <c r="D154" s="26" t="n">
        <v>148729</v>
      </c>
      <c r="E154" s="22" t="n">
        <f aca="false">(38000+(D154*0.15))*1.26</f>
        <v>75989.781</v>
      </c>
      <c r="F154" s="23" t="n">
        <f aca="false">E154*0.475</f>
        <v>36095.145975</v>
      </c>
      <c r="I154" s="21"/>
    </row>
    <row r="155" customFormat="false" ht="14.25" hidden="false" customHeight="true" outlineLevel="0" collapsed="false">
      <c r="A155" s="24" t="s">
        <v>189</v>
      </c>
      <c r="B155" s="25" t="s">
        <v>19</v>
      </c>
      <c r="C155" s="25" t="s">
        <v>193</v>
      </c>
      <c r="D155" s="26" t="n">
        <v>153341</v>
      </c>
      <c r="E155" s="22" t="n">
        <f aca="false">(38000+(D155*0.15))*1.26</f>
        <v>76861.449</v>
      </c>
      <c r="F155" s="23" t="n">
        <f aca="false">E155*0.475</f>
        <v>36509.188275</v>
      </c>
      <c r="I155" s="21"/>
    </row>
    <row r="156" customFormat="false" ht="14.25" hidden="false" customHeight="true" outlineLevel="0" collapsed="false">
      <c r="A156" s="24" t="s">
        <v>189</v>
      </c>
      <c r="B156" s="25" t="s">
        <v>21</v>
      </c>
      <c r="C156" s="25" t="s">
        <v>194</v>
      </c>
      <c r="D156" s="26" t="n">
        <v>161311</v>
      </c>
      <c r="E156" s="22" t="n">
        <f aca="false">(38000+(D156*0.15))*1.26</f>
        <v>78367.779</v>
      </c>
      <c r="F156" s="23" t="n">
        <f aca="false">E156*0.475</f>
        <v>37224.695025</v>
      </c>
      <c r="I156" s="21"/>
    </row>
    <row r="157" customFormat="false" ht="14.25" hidden="false" customHeight="true" outlineLevel="0" collapsed="false">
      <c r="A157" s="24" t="s">
        <v>189</v>
      </c>
      <c r="B157" s="25" t="s">
        <v>35</v>
      </c>
      <c r="C157" s="25" t="s">
        <v>195</v>
      </c>
      <c r="D157" s="26" t="n">
        <v>155303</v>
      </c>
      <c r="E157" s="22" t="n">
        <f aca="false">(38000+(D157*0.15))*1.26</f>
        <v>77232.267</v>
      </c>
      <c r="F157" s="23" t="n">
        <f aca="false">E157*0.475</f>
        <v>36685.326825</v>
      </c>
      <c r="I157" s="21"/>
    </row>
    <row r="158" customFormat="false" ht="14.25" hidden="false" customHeight="true" outlineLevel="0" collapsed="false">
      <c r="A158" s="24" t="s">
        <v>189</v>
      </c>
      <c r="B158" s="25" t="s">
        <v>42</v>
      </c>
      <c r="C158" s="25" t="s">
        <v>196</v>
      </c>
      <c r="D158" s="26" t="n">
        <v>115300</v>
      </c>
      <c r="E158" s="22" t="n">
        <f aca="false">(38000+(D158*0.15))*1.26</f>
        <v>69671.7</v>
      </c>
      <c r="F158" s="23" t="n">
        <f aca="false">E158*0.475</f>
        <v>33094.0575</v>
      </c>
      <c r="I158" s="21"/>
    </row>
    <row r="159" customFormat="false" ht="14.25" hidden="false" customHeight="true" outlineLevel="0" collapsed="false">
      <c r="A159" s="24" t="s">
        <v>189</v>
      </c>
      <c r="B159" s="25" t="s">
        <v>44</v>
      </c>
      <c r="C159" s="25" t="s">
        <v>197</v>
      </c>
      <c r="D159" s="26" t="n">
        <v>140902</v>
      </c>
      <c r="E159" s="22" t="n">
        <f aca="false">(38000+(D159*0.15))*1.26</f>
        <v>74510.478</v>
      </c>
      <c r="F159" s="23" t="n">
        <f aca="false">E159*0.475</f>
        <v>35392.47705</v>
      </c>
      <c r="I159" s="21"/>
    </row>
    <row r="160" customFormat="false" ht="14.25" hidden="false" customHeight="true" outlineLevel="0" collapsed="false">
      <c r="A160" s="24" t="s">
        <v>189</v>
      </c>
      <c r="B160" s="25" t="s">
        <v>46</v>
      </c>
      <c r="C160" s="25" t="s">
        <v>198</v>
      </c>
      <c r="D160" s="26" t="n">
        <v>136065</v>
      </c>
      <c r="E160" s="22" t="n">
        <f aca="false">(38000+(D160*0.15))*1.26</f>
        <v>73596.285</v>
      </c>
      <c r="F160" s="23" t="n">
        <f aca="false">E160*0.475</f>
        <v>34958.235375</v>
      </c>
      <c r="I160" s="21"/>
    </row>
    <row r="161" customFormat="false" ht="14.25" hidden="false" customHeight="true" outlineLevel="0" collapsed="false">
      <c r="A161" s="24" t="s">
        <v>189</v>
      </c>
      <c r="B161" s="25" t="s">
        <v>56</v>
      </c>
      <c r="C161" s="25" t="s">
        <v>199</v>
      </c>
      <c r="D161" s="26" t="n">
        <v>115128</v>
      </c>
      <c r="E161" s="22" t="n">
        <f aca="false">(38000+(D161*0.15))*1.26</f>
        <v>69639.192</v>
      </c>
      <c r="F161" s="23" t="n">
        <f aca="false">E161*0.475</f>
        <v>33078.6162</v>
      </c>
      <c r="I161" s="21"/>
    </row>
    <row r="162" customFormat="false" ht="14.25" hidden="false" customHeight="true" outlineLevel="0" collapsed="false">
      <c r="A162" s="24" t="s">
        <v>189</v>
      </c>
      <c r="B162" s="25" t="s">
        <v>60</v>
      </c>
      <c r="C162" s="25" t="s">
        <v>200</v>
      </c>
      <c r="D162" s="26" t="n">
        <v>135944</v>
      </c>
      <c r="E162" s="22" t="n">
        <f aca="false">(38000+(D162*0.15))*1.26</f>
        <v>73573.416</v>
      </c>
      <c r="F162" s="23" t="n">
        <f aca="false">E162*0.475</f>
        <v>34947.3726</v>
      </c>
      <c r="I162" s="21"/>
    </row>
    <row r="163" customFormat="false" ht="14.25" hidden="false" customHeight="true" outlineLevel="0" collapsed="false">
      <c r="A163" s="24" t="s">
        <v>189</v>
      </c>
      <c r="B163" s="25" t="s">
        <v>64</v>
      </c>
      <c r="C163" s="25" t="s">
        <v>201</v>
      </c>
      <c r="D163" s="26" t="n">
        <v>118780</v>
      </c>
      <c r="E163" s="22" t="n">
        <f aca="false">(38000+(D163*0.15))*1.26</f>
        <v>70329.42</v>
      </c>
      <c r="F163" s="23" t="n">
        <f aca="false">E163*0.475</f>
        <v>33406.4745</v>
      </c>
      <c r="I163" s="21"/>
    </row>
    <row r="164" customFormat="false" ht="14.25" hidden="false" customHeight="true" outlineLevel="0" collapsed="false">
      <c r="A164" s="24" t="s">
        <v>202</v>
      </c>
      <c r="B164" s="25" t="s">
        <v>13</v>
      </c>
      <c r="C164" s="25" t="s">
        <v>203</v>
      </c>
      <c r="D164" s="26" t="n">
        <v>130464</v>
      </c>
      <c r="E164" s="22" t="n">
        <f aca="false">(38000+(D164*0.15))*1.26</f>
        <v>72537.696</v>
      </c>
      <c r="F164" s="23" t="n">
        <f aca="false">E164*0.475</f>
        <v>34455.4056</v>
      </c>
      <c r="I164" s="21"/>
    </row>
    <row r="165" customFormat="false" ht="14.25" hidden="false" customHeight="true" outlineLevel="0" collapsed="false">
      <c r="A165" s="24" t="s">
        <v>202</v>
      </c>
      <c r="B165" s="25" t="s">
        <v>15</v>
      </c>
      <c r="C165" s="25" t="s">
        <v>204</v>
      </c>
      <c r="D165" s="26" t="n">
        <v>122763</v>
      </c>
      <c r="E165" s="22" t="n">
        <f aca="false">(38000+(D165*0.15))*1.26</f>
        <v>71082.207</v>
      </c>
      <c r="F165" s="23" t="n">
        <f aca="false">E165*0.475</f>
        <v>33764.048325</v>
      </c>
      <c r="I165" s="21"/>
    </row>
    <row r="166" customFormat="false" ht="14.25" hidden="false" customHeight="true" outlineLevel="0" collapsed="false">
      <c r="A166" s="24" t="s">
        <v>202</v>
      </c>
      <c r="B166" s="25" t="s">
        <v>17</v>
      </c>
      <c r="C166" s="25" t="s">
        <v>205</v>
      </c>
      <c r="D166" s="26" t="n">
        <v>135517</v>
      </c>
      <c r="E166" s="22" t="n">
        <f aca="false">(38000+(D166*0.15))*1.26</f>
        <v>73492.713</v>
      </c>
      <c r="F166" s="23" t="n">
        <f aca="false">E166*0.475</f>
        <v>34909.038675</v>
      </c>
      <c r="I166" s="21"/>
    </row>
    <row r="167" customFormat="false" ht="14.25" hidden="false" customHeight="true" outlineLevel="0" collapsed="false">
      <c r="A167" s="24" t="s">
        <v>202</v>
      </c>
      <c r="B167" s="25" t="s">
        <v>19</v>
      </c>
      <c r="C167" s="25" t="s">
        <v>206</v>
      </c>
      <c r="D167" s="26" t="n">
        <v>151872</v>
      </c>
      <c r="E167" s="22" t="n">
        <f aca="false">(38000+(D167*0.15))*1.26</f>
        <v>76583.808</v>
      </c>
      <c r="F167" s="23" t="n">
        <f aca="false">E167*0.475</f>
        <v>36377.3088</v>
      </c>
      <c r="I167" s="21"/>
    </row>
    <row r="168" customFormat="false" ht="14.25" hidden="false" customHeight="true" outlineLevel="0" collapsed="false">
      <c r="A168" s="24" t="s">
        <v>202</v>
      </c>
      <c r="B168" s="25" t="s">
        <v>21</v>
      </c>
      <c r="C168" s="25" t="s">
        <v>207</v>
      </c>
      <c r="D168" s="26" t="n">
        <v>128132</v>
      </c>
      <c r="E168" s="22" t="n">
        <f aca="false">(38000+(D168*0.15))*1.26</f>
        <v>72096.948</v>
      </c>
      <c r="F168" s="23" t="n">
        <f aca="false">E168*0.475</f>
        <v>34246.0503</v>
      </c>
      <c r="I168" s="21"/>
    </row>
    <row r="169" customFormat="false" ht="14.25" hidden="false" customHeight="true" outlineLevel="0" collapsed="false">
      <c r="A169" s="24" t="s">
        <v>202</v>
      </c>
      <c r="B169" s="25" t="s">
        <v>35</v>
      </c>
      <c r="C169" s="25" t="s">
        <v>208</v>
      </c>
      <c r="D169" s="26" t="n">
        <v>138553</v>
      </c>
      <c r="E169" s="22" t="n">
        <f aca="false">(38000+(D169*0.15))*1.26</f>
        <v>74066.517</v>
      </c>
      <c r="F169" s="23" t="n">
        <f aca="false">E169*0.475</f>
        <v>35181.595575</v>
      </c>
      <c r="I169" s="21"/>
    </row>
    <row r="170" customFormat="false" ht="14.25" hidden="false" customHeight="true" outlineLevel="0" collapsed="false">
      <c r="A170" s="24" t="s">
        <v>202</v>
      </c>
      <c r="B170" s="25" t="s">
        <v>42</v>
      </c>
      <c r="C170" s="25" t="s">
        <v>209</v>
      </c>
      <c r="D170" s="26" t="n">
        <v>136571</v>
      </c>
      <c r="E170" s="22" t="n">
        <f aca="false">(38000+(D170*0.15))*1.26</f>
        <v>73691.919</v>
      </c>
      <c r="F170" s="23" t="n">
        <f aca="false">E170*0.475</f>
        <v>35003.661525</v>
      </c>
      <c r="I170" s="21"/>
    </row>
    <row r="171" customFormat="false" ht="14.25" hidden="false" customHeight="true" outlineLevel="0" collapsed="false">
      <c r="A171" s="24" t="s">
        <v>202</v>
      </c>
      <c r="B171" s="25" t="s">
        <v>44</v>
      </c>
      <c r="C171" s="25" t="s">
        <v>210</v>
      </c>
      <c r="D171" s="26" t="n">
        <v>136887</v>
      </c>
      <c r="E171" s="22" t="n">
        <f aca="false">(38000+(D171*0.15))*1.26</f>
        <v>73751.643</v>
      </c>
      <c r="F171" s="23" t="n">
        <f aca="false">E171*0.475</f>
        <v>35032.030425</v>
      </c>
      <c r="I171" s="21"/>
    </row>
    <row r="172" customFormat="false" ht="14.25" hidden="false" customHeight="true" outlineLevel="0" collapsed="false">
      <c r="A172" s="24" t="s">
        <v>202</v>
      </c>
      <c r="B172" s="25" t="s">
        <v>46</v>
      </c>
      <c r="C172" s="25" t="s">
        <v>211</v>
      </c>
      <c r="D172" s="26" t="n">
        <v>121124</v>
      </c>
      <c r="E172" s="22" t="n">
        <f aca="false">(38000+(D172*0.15))*1.26</f>
        <v>70772.436</v>
      </c>
      <c r="F172" s="23" t="n">
        <f aca="false">E172*0.475</f>
        <v>33616.9071</v>
      </c>
      <c r="I172" s="21"/>
    </row>
    <row r="173" customFormat="false" ht="14.25" hidden="false" customHeight="true" outlineLevel="0" collapsed="false">
      <c r="A173" s="24" t="s">
        <v>212</v>
      </c>
      <c r="B173" s="25" t="s">
        <v>13</v>
      </c>
      <c r="C173" s="25" t="s">
        <v>213</v>
      </c>
      <c r="D173" s="26" t="n">
        <v>143016</v>
      </c>
      <c r="E173" s="22" t="n">
        <f aca="false">(38000+(D173*0.15))*1.26</f>
        <v>74910.024</v>
      </c>
      <c r="F173" s="23" t="n">
        <f aca="false">E173*0.475</f>
        <v>35582.2614</v>
      </c>
      <c r="I173" s="21"/>
    </row>
    <row r="174" customFormat="false" ht="14.25" hidden="false" customHeight="true" outlineLevel="0" collapsed="false">
      <c r="A174" s="24" t="s">
        <v>212</v>
      </c>
      <c r="B174" s="25" t="s">
        <v>15</v>
      </c>
      <c r="C174" s="25" t="s">
        <v>214</v>
      </c>
      <c r="D174" s="26" t="n">
        <v>144136</v>
      </c>
      <c r="E174" s="22" t="n">
        <f aca="false">(38000+(D174*0.15))*1.26</f>
        <v>75121.704</v>
      </c>
      <c r="F174" s="23" t="n">
        <f aca="false">E174*0.475</f>
        <v>35682.8094</v>
      </c>
      <c r="I174" s="21"/>
    </row>
    <row r="175" customFormat="false" ht="14.25" hidden="false" customHeight="true" outlineLevel="0" collapsed="false">
      <c r="A175" s="24" t="s">
        <v>212</v>
      </c>
      <c r="B175" s="25" t="s">
        <v>17</v>
      </c>
      <c r="C175" s="25" t="s">
        <v>215</v>
      </c>
      <c r="D175" s="26" t="n">
        <v>133031</v>
      </c>
      <c r="E175" s="22" t="n">
        <f aca="false">(38000+(D175*0.15))*1.26</f>
        <v>73022.859</v>
      </c>
      <c r="F175" s="23" t="n">
        <f aca="false">E175*0.475</f>
        <v>34685.858025</v>
      </c>
      <c r="I175" s="21"/>
    </row>
    <row r="176" customFormat="false" ht="14.25" hidden="false" customHeight="true" outlineLevel="0" collapsed="false">
      <c r="A176" s="24" t="s">
        <v>212</v>
      </c>
      <c r="B176" s="25" t="s">
        <v>19</v>
      </c>
      <c r="C176" s="25" t="s">
        <v>216</v>
      </c>
      <c r="D176" s="26" t="n">
        <v>129001</v>
      </c>
      <c r="E176" s="22" t="n">
        <f aca="false">(38000+(D176*0.15))*1.26</f>
        <v>72261.189</v>
      </c>
      <c r="F176" s="23" t="n">
        <f aca="false">E176*0.475</f>
        <v>34324.064775</v>
      </c>
      <c r="I176" s="21"/>
    </row>
    <row r="177" customFormat="false" ht="14.25" hidden="false" customHeight="true" outlineLevel="0" collapsed="false">
      <c r="A177" s="24" t="s">
        <v>212</v>
      </c>
      <c r="B177" s="25" t="s">
        <v>21</v>
      </c>
      <c r="C177" s="25" t="s">
        <v>217</v>
      </c>
      <c r="D177" s="26" t="n">
        <v>148597</v>
      </c>
      <c r="E177" s="22" t="n">
        <f aca="false">(38000+(D177*0.15))*1.26</f>
        <v>75964.833</v>
      </c>
      <c r="F177" s="23" t="n">
        <f aca="false">E177*0.475</f>
        <v>36083.295675</v>
      </c>
      <c r="I177" s="21"/>
    </row>
    <row r="178" customFormat="false" ht="14.25" hidden="false" customHeight="true" outlineLevel="0" collapsed="false">
      <c r="A178" s="24" t="s">
        <v>212</v>
      </c>
      <c r="B178" s="25" t="s">
        <v>35</v>
      </c>
      <c r="C178" s="25" t="s">
        <v>218</v>
      </c>
      <c r="D178" s="26" t="n">
        <v>124684</v>
      </c>
      <c r="E178" s="22" t="n">
        <f aca="false">(38000+(D178*0.15))*1.26</f>
        <v>71445.276</v>
      </c>
      <c r="F178" s="23" t="n">
        <f aca="false">E178*0.475</f>
        <v>33936.5061</v>
      </c>
      <c r="I178" s="21"/>
    </row>
    <row r="179" customFormat="false" ht="14.25" hidden="false" customHeight="true" outlineLevel="0" collapsed="false">
      <c r="A179" s="24" t="s">
        <v>212</v>
      </c>
      <c r="B179" s="25" t="s">
        <v>42</v>
      </c>
      <c r="C179" s="25" t="s">
        <v>219</v>
      </c>
      <c r="D179" s="26" t="n">
        <v>127306</v>
      </c>
      <c r="E179" s="22" t="n">
        <f aca="false">(38000+(D179*0.15))*1.26</f>
        <v>71940.834</v>
      </c>
      <c r="F179" s="23" t="n">
        <f aca="false">E179*0.475</f>
        <v>34171.89615</v>
      </c>
      <c r="I179" s="21"/>
    </row>
    <row r="180" customFormat="false" ht="14.25" hidden="false" customHeight="true" outlineLevel="0" collapsed="false">
      <c r="A180" s="24" t="s">
        <v>212</v>
      </c>
      <c r="B180" s="25" t="s">
        <v>44</v>
      </c>
      <c r="C180" s="25" t="s">
        <v>220</v>
      </c>
      <c r="D180" s="26" t="n">
        <v>148554</v>
      </c>
      <c r="E180" s="22" t="n">
        <f aca="false">(38000+(D180*0.15))*1.26</f>
        <v>75956.706</v>
      </c>
      <c r="F180" s="23" t="n">
        <f aca="false">E180*0.475</f>
        <v>36079.43535</v>
      </c>
      <c r="I180" s="21"/>
    </row>
    <row r="181" customFormat="false" ht="14.25" hidden="false" customHeight="true" outlineLevel="0" collapsed="false">
      <c r="A181" s="24" t="s">
        <v>221</v>
      </c>
      <c r="B181" s="25" t="s">
        <v>13</v>
      </c>
      <c r="C181" s="25" t="s">
        <v>222</v>
      </c>
      <c r="D181" s="26" t="n">
        <v>104934</v>
      </c>
      <c r="E181" s="22" t="n">
        <f aca="false">(38000+(D181*0.15))*1.26</f>
        <v>67712.526</v>
      </c>
      <c r="F181" s="23" t="n">
        <f aca="false">E181*0.475</f>
        <v>32163.44985</v>
      </c>
      <c r="I181" s="21"/>
    </row>
    <row r="182" customFormat="false" ht="14.25" hidden="false" customHeight="true" outlineLevel="0" collapsed="false">
      <c r="A182" s="24" t="s">
        <v>221</v>
      </c>
      <c r="B182" s="25" t="s">
        <v>15</v>
      </c>
      <c r="C182" s="25" t="s">
        <v>223</v>
      </c>
      <c r="D182" s="26" t="n">
        <v>112294</v>
      </c>
      <c r="E182" s="22" t="n">
        <f aca="false">(38000+(D182*0.15))*1.26</f>
        <v>69103.566</v>
      </c>
      <c r="F182" s="23" t="n">
        <f aca="false">E182*0.475</f>
        <v>32824.19385</v>
      </c>
      <c r="I182" s="21"/>
    </row>
    <row r="183" customFormat="false" ht="14.25" hidden="false" customHeight="true" outlineLevel="0" collapsed="false">
      <c r="A183" s="24" t="s">
        <v>224</v>
      </c>
      <c r="B183" s="25" t="s">
        <v>13</v>
      </c>
      <c r="C183" s="25" t="s">
        <v>225</v>
      </c>
      <c r="D183" s="26" t="n">
        <v>119324</v>
      </c>
      <c r="E183" s="22" t="n">
        <f aca="false">(38000+(D183*0.15))*1.26</f>
        <v>70432.236</v>
      </c>
      <c r="F183" s="23" t="n">
        <f aca="false">E183*0.475</f>
        <v>33455.3121</v>
      </c>
      <c r="I183" s="21"/>
    </row>
    <row r="184" customFormat="false" ht="14.25" hidden="false" customHeight="true" outlineLevel="0" collapsed="false">
      <c r="A184" s="24" t="s">
        <v>224</v>
      </c>
      <c r="B184" s="25" t="s">
        <v>15</v>
      </c>
      <c r="C184" s="25" t="s">
        <v>226</v>
      </c>
      <c r="D184" s="26" t="n">
        <v>120166</v>
      </c>
      <c r="E184" s="22" t="n">
        <f aca="false">(38000+(D184*0.15))*1.26</f>
        <v>70591.374</v>
      </c>
      <c r="F184" s="23" t="n">
        <f aca="false">E184*0.475</f>
        <v>33530.90265</v>
      </c>
      <c r="I184" s="21"/>
    </row>
    <row r="185" customFormat="false" ht="14.25" hidden="false" customHeight="true" outlineLevel="0" collapsed="false">
      <c r="A185" s="24" t="s">
        <v>224</v>
      </c>
      <c r="B185" s="25" t="s">
        <v>17</v>
      </c>
      <c r="C185" s="25" t="s">
        <v>227</v>
      </c>
      <c r="D185" s="26" t="n">
        <v>131465</v>
      </c>
      <c r="E185" s="22" t="n">
        <f aca="false">(38000+(D185*0.15))*1.26</f>
        <v>72726.885</v>
      </c>
      <c r="F185" s="23" t="n">
        <f aca="false">E185*0.475</f>
        <v>34545.270375</v>
      </c>
      <c r="I185" s="21"/>
    </row>
    <row r="186" customFormat="false" ht="14.25" hidden="false" customHeight="true" outlineLevel="0" collapsed="false">
      <c r="A186" s="24" t="s">
        <v>224</v>
      </c>
      <c r="B186" s="25" t="s">
        <v>19</v>
      </c>
      <c r="C186" s="25" t="s">
        <v>228</v>
      </c>
      <c r="D186" s="26" t="n">
        <v>125720</v>
      </c>
      <c r="E186" s="22" t="n">
        <f aca="false">(38000+(D186*0.15))*1.26</f>
        <v>71641.08</v>
      </c>
      <c r="F186" s="23" t="n">
        <f aca="false">E186*0.475</f>
        <v>34029.513</v>
      </c>
      <c r="I186" s="21"/>
    </row>
    <row r="187" customFormat="false" ht="14.25" hidden="false" customHeight="true" outlineLevel="0" collapsed="false">
      <c r="A187" s="24" t="s">
        <v>224</v>
      </c>
      <c r="B187" s="25" t="s">
        <v>21</v>
      </c>
      <c r="C187" s="25" t="s">
        <v>229</v>
      </c>
      <c r="D187" s="26" t="n">
        <v>115485</v>
      </c>
      <c r="E187" s="22" t="n">
        <f aca="false">(38000+(D187*0.15))*1.26</f>
        <v>69706.665</v>
      </c>
      <c r="F187" s="23" t="n">
        <f aca="false">E187*0.475</f>
        <v>33110.665875</v>
      </c>
      <c r="I187" s="21"/>
    </row>
    <row r="188" customFormat="false" ht="14.25" hidden="false" customHeight="true" outlineLevel="0" collapsed="false">
      <c r="A188" s="24" t="s">
        <v>230</v>
      </c>
      <c r="B188" s="25" t="s">
        <v>13</v>
      </c>
      <c r="C188" s="25" t="s">
        <v>231</v>
      </c>
      <c r="D188" s="26" t="n">
        <v>131812</v>
      </c>
      <c r="E188" s="22" t="n">
        <f aca="false">(38000+(D188*0.15))*1.26</f>
        <v>72792.468</v>
      </c>
      <c r="F188" s="23" t="n">
        <f aca="false">E188*0.475</f>
        <v>34576.4223</v>
      </c>
      <c r="I188" s="21"/>
    </row>
    <row r="189" customFormat="false" ht="14.25" hidden="false" customHeight="true" outlineLevel="0" collapsed="false">
      <c r="A189" s="24" t="s">
        <v>230</v>
      </c>
      <c r="B189" s="25" t="s">
        <v>15</v>
      </c>
      <c r="C189" s="25" t="s">
        <v>232</v>
      </c>
      <c r="D189" s="26" t="n">
        <v>129096</v>
      </c>
      <c r="E189" s="22" t="n">
        <f aca="false">(38000+(D189*0.15))*1.26</f>
        <v>72279.144</v>
      </c>
      <c r="F189" s="23" t="n">
        <f aca="false">E189*0.475</f>
        <v>34332.5934</v>
      </c>
      <c r="I189" s="21"/>
    </row>
    <row r="190" customFormat="false" ht="14.25" hidden="false" customHeight="true" outlineLevel="0" collapsed="false">
      <c r="A190" s="24" t="s">
        <v>230</v>
      </c>
      <c r="B190" s="25" t="s">
        <v>17</v>
      </c>
      <c r="C190" s="25" t="s">
        <v>233</v>
      </c>
      <c r="D190" s="26" t="n">
        <v>105291</v>
      </c>
      <c r="E190" s="22" t="n">
        <f aca="false">(38000+(D190*0.15))*1.26</f>
        <v>67779.999</v>
      </c>
      <c r="F190" s="23" t="n">
        <f aca="false">E190*0.475</f>
        <v>32195.499525</v>
      </c>
      <c r="I190" s="21"/>
    </row>
    <row r="191" customFormat="false" ht="14.25" hidden="false" customHeight="true" outlineLevel="0" collapsed="false">
      <c r="A191" s="24" t="s">
        <v>230</v>
      </c>
      <c r="B191" s="25" t="s">
        <v>19</v>
      </c>
      <c r="C191" s="25" t="s">
        <v>234</v>
      </c>
      <c r="D191" s="26" t="n">
        <v>120289</v>
      </c>
      <c r="E191" s="22" t="n">
        <f aca="false">(38000+(D191*0.15))*1.26</f>
        <v>70614.621</v>
      </c>
      <c r="F191" s="23" t="n">
        <f aca="false">E191*0.475</f>
        <v>33541.944975</v>
      </c>
      <c r="I191" s="21"/>
    </row>
    <row r="192" customFormat="false" ht="14.25" hidden="false" customHeight="true" outlineLevel="0" collapsed="false">
      <c r="A192" s="24" t="s">
        <v>230</v>
      </c>
      <c r="B192" s="25" t="s">
        <v>21</v>
      </c>
      <c r="C192" s="25" t="s">
        <v>235</v>
      </c>
      <c r="D192" s="26" t="n">
        <v>139328</v>
      </c>
      <c r="E192" s="22" t="n">
        <f aca="false">(38000+(D192*0.15))*1.26</f>
        <v>74212.992</v>
      </c>
      <c r="F192" s="23" t="n">
        <f aca="false">E192*0.475</f>
        <v>35251.1712</v>
      </c>
      <c r="I192" s="21"/>
    </row>
    <row r="193" customFormat="false" ht="14.25" hidden="false" customHeight="true" outlineLevel="0" collapsed="false">
      <c r="A193" s="24" t="s">
        <v>230</v>
      </c>
      <c r="B193" s="25" t="s">
        <v>35</v>
      </c>
      <c r="C193" s="25" t="s">
        <v>236</v>
      </c>
      <c r="D193" s="26" t="n">
        <v>127653</v>
      </c>
      <c r="E193" s="22" t="n">
        <f aca="false">(38000+(D193*0.15))*1.26</f>
        <v>72006.417</v>
      </c>
      <c r="F193" s="23" t="n">
        <f aca="false">E193*0.475</f>
        <v>34203.048075</v>
      </c>
      <c r="I193" s="21"/>
    </row>
    <row r="194" customFormat="false" ht="14.25" hidden="false" customHeight="true" outlineLevel="0" collapsed="false">
      <c r="A194" s="24" t="s">
        <v>230</v>
      </c>
      <c r="B194" s="25" t="s">
        <v>42</v>
      </c>
      <c r="C194" s="25" t="s">
        <v>237</v>
      </c>
      <c r="D194" s="26" t="n">
        <v>133966</v>
      </c>
      <c r="E194" s="22" t="n">
        <f aca="false">(38000+(D194*0.15))*1.26</f>
        <v>73199.574</v>
      </c>
      <c r="F194" s="23" t="n">
        <f aca="false">E194*0.475</f>
        <v>34769.79765</v>
      </c>
      <c r="I194" s="21"/>
    </row>
    <row r="195" customFormat="false" ht="14.25" hidden="false" customHeight="true" outlineLevel="0" collapsed="false">
      <c r="A195" s="24" t="s">
        <v>230</v>
      </c>
      <c r="B195" s="25" t="s">
        <v>44</v>
      </c>
      <c r="C195" s="25" t="s">
        <v>238</v>
      </c>
      <c r="D195" s="26" t="n">
        <v>116428</v>
      </c>
      <c r="E195" s="22" t="n">
        <f aca="false">(38000+(D195*0.15))*1.26</f>
        <v>69884.892</v>
      </c>
      <c r="F195" s="23" t="n">
        <f aca="false">E195*0.475</f>
        <v>33195.3237</v>
      </c>
      <c r="I195" s="21"/>
    </row>
    <row r="196" customFormat="false" ht="14.25" hidden="false" customHeight="true" outlineLevel="0" collapsed="false">
      <c r="A196" s="24" t="s">
        <v>230</v>
      </c>
      <c r="B196" s="25" t="s">
        <v>46</v>
      </c>
      <c r="C196" s="25" t="s">
        <v>239</v>
      </c>
      <c r="D196" s="26" t="n">
        <v>133803</v>
      </c>
      <c r="E196" s="22" t="n">
        <f aca="false">(38000+(D196*0.15))*1.26</f>
        <v>73168.767</v>
      </c>
      <c r="F196" s="23" t="n">
        <f aca="false">E196*0.475</f>
        <v>34755.164325</v>
      </c>
      <c r="I196" s="21"/>
    </row>
    <row r="197" customFormat="false" ht="14.25" hidden="false" customHeight="true" outlineLevel="0" collapsed="false">
      <c r="A197" s="24" t="s">
        <v>230</v>
      </c>
      <c r="B197" s="25" t="s">
        <v>56</v>
      </c>
      <c r="C197" s="25" t="s">
        <v>240</v>
      </c>
      <c r="D197" s="26" t="n">
        <v>147282</v>
      </c>
      <c r="E197" s="22" t="n">
        <f aca="false">(38000+(D197*0.15))*1.26</f>
        <v>75716.298</v>
      </c>
      <c r="F197" s="23" t="n">
        <f aca="false">E197*0.475</f>
        <v>35965.24155</v>
      </c>
      <c r="I197" s="21"/>
    </row>
    <row r="198" customFormat="false" ht="14.25" hidden="false" customHeight="true" outlineLevel="0" collapsed="false">
      <c r="A198" s="24" t="s">
        <v>241</v>
      </c>
      <c r="B198" s="25" t="s">
        <v>13</v>
      </c>
      <c r="C198" s="25" t="s">
        <v>242</v>
      </c>
      <c r="D198" s="26" t="n">
        <v>86052</v>
      </c>
      <c r="E198" s="22" t="n">
        <f aca="false">(38000+(D198*0.15))*1.26</f>
        <v>64143.828</v>
      </c>
      <c r="F198" s="23" t="n">
        <f aca="false">E198*0.475</f>
        <v>30468.3183</v>
      </c>
      <c r="I198" s="21"/>
    </row>
    <row r="199" customFormat="false" ht="14.25" hidden="false" customHeight="true" outlineLevel="0" collapsed="false">
      <c r="A199" s="24" t="s">
        <v>241</v>
      </c>
      <c r="B199" s="25" t="s">
        <v>15</v>
      </c>
      <c r="C199" s="25" t="s">
        <v>243</v>
      </c>
      <c r="D199" s="26" t="n">
        <v>76248</v>
      </c>
      <c r="E199" s="22" t="n">
        <f aca="false">(38000+(D199*0.15))*1.26</f>
        <v>62290.872</v>
      </c>
      <c r="F199" s="23" t="n">
        <f aca="false">E199*0.475</f>
        <v>29588.1642</v>
      </c>
      <c r="I199" s="21"/>
    </row>
    <row r="200" customFormat="false" ht="14.25" hidden="false" customHeight="true" outlineLevel="0" collapsed="false">
      <c r="A200" s="24" t="s">
        <v>241</v>
      </c>
      <c r="B200" s="25" t="s">
        <v>17</v>
      </c>
      <c r="C200" s="25" t="s">
        <v>244</v>
      </c>
      <c r="D200" s="26" t="n">
        <v>96255</v>
      </c>
      <c r="E200" s="22" t="n">
        <f aca="false">(38000+(D200*0.15))*1.26</f>
        <v>66072.195</v>
      </c>
      <c r="F200" s="23" t="n">
        <f aca="false">E200*0.475</f>
        <v>31384.292625</v>
      </c>
      <c r="I200" s="21"/>
    </row>
    <row r="201" customFormat="false" ht="14.25" hidden="false" customHeight="true" outlineLevel="0" collapsed="false">
      <c r="A201" s="24" t="s">
        <v>245</v>
      </c>
      <c r="B201" s="25" t="s">
        <v>13</v>
      </c>
      <c r="C201" s="25" t="s">
        <v>246</v>
      </c>
      <c r="D201" s="26" t="n">
        <v>139594</v>
      </c>
      <c r="E201" s="22" t="n">
        <f aca="false">(38000+(D201*0.15))*1.26</f>
        <v>74263.266</v>
      </c>
      <c r="F201" s="23" t="n">
        <f aca="false">E201*0.475</f>
        <v>35275.05135</v>
      </c>
      <c r="I201" s="21"/>
    </row>
    <row r="202" customFormat="false" ht="14.25" hidden="false" customHeight="true" outlineLevel="0" collapsed="false">
      <c r="A202" s="24" t="s">
        <v>245</v>
      </c>
      <c r="B202" s="25" t="s">
        <v>15</v>
      </c>
      <c r="C202" s="25" t="s">
        <v>247</v>
      </c>
      <c r="D202" s="26" t="n">
        <v>157063</v>
      </c>
      <c r="E202" s="22" t="n">
        <f aca="false">(38000+(D202*0.15))*1.26</f>
        <v>77564.907</v>
      </c>
      <c r="F202" s="23" t="n">
        <f aca="false">E202*0.475</f>
        <v>36843.330825</v>
      </c>
      <c r="I202" s="21"/>
    </row>
    <row r="203" customFormat="false" ht="14.25" hidden="false" customHeight="true" outlineLevel="0" collapsed="false">
      <c r="A203" s="24" t="s">
        <v>245</v>
      </c>
      <c r="B203" s="25" t="s">
        <v>17</v>
      </c>
      <c r="C203" s="25" t="s">
        <v>248</v>
      </c>
      <c r="D203" s="26" t="n">
        <v>126319</v>
      </c>
      <c r="E203" s="22" t="n">
        <f aca="false">(38000+(D203*0.15))*1.26</f>
        <v>71754.291</v>
      </c>
      <c r="F203" s="23" t="n">
        <f aca="false">E203*0.475</f>
        <v>34083.288225</v>
      </c>
      <c r="I203" s="21"/>
    </row>
    <row r="204" customFormat="false" ht="14.25" hidden="false" customHeight="true" outlineLevel="0" collapsed="false">
      <c r="A204" s="24" t="s">
        <v>249</v>
      </c>
      <c r="B204" s="25" t="s">
        <v>13</v>
      </c>
      <c r="C204" s="25" t="s">
        <v>250</v>
      </c>
      <c r="D204" s="26" t="n">
        <v>117092</v>
      </c>
      <c r="E204" s="22" t="n">
        <f aca="false">(38000+(D204*0.15))*1.26</f>
        <v>70010.388</v>
      </c>
      <c r="F204" s="23" t="n">
        <f aca="false">E204*0.475</f>
        <v>33254.9343</v>
      </c>
      <c r="I204" s="21"/>
    </row>
    <row r="205" customFormat="false" ht="14.25" hidden="false" customHeight="true" outlineLevel="0" collapsed="false">
      <c r="A205" s="24" t="s">
        <v>249</v>
      </c>
      <c r="B205" s="25" t="s">
        <v>15</v>
      </c>
      <c r="C205" s="25" t="s">
        <v>251</v>
      </c>
      <c r="D205" s="26" t="n">
        <v>105580</v>
      </c>
      <c r="E205" s="22" t="n">
        <f aca="false">(38000+(D205*0.15))*1.26</f>
        <v>67834.62</v>
      </c>
      <c r="F205" s="23" t="n">
        <f aca="false">E205*0.475</f>
        <v>32221.4445</v>
      </c>
      <c r="I205" s="21"/>
    </row>
    <row r="206" customFormat="false" ht="14.25" hidden="false" customHeight="true" outlineLevel="0" collapsed="false">
      <c r="A206" s="24" t="s">
        <v>249</v>
      </c>
      <c r="B206" s="25" t="s">
        <v>17</v>
      </c>
      <c r="C206" s="25" t="s">
        <v>252</v>
      </c>
      <c r="D206" s="26" t="n">
        <v>105832</v>
      </c>
      <c r="E206" s="22" t="n">
        <f aca="false">(38000+(D206*0.15))*1.26</f>
        <v>67882.248</v>
      </c>
      <c r="F206" s="23" t="n">
        <f aca="false">E206*0.475</f>
        <v>32244.0678</v>
      </c>
      <c r="I206" s="21"/>
    </row>
    <row r="207" customFormat="false" ht="14.25" hidden="false" customHeight="true" outlineLevel="0" collapsed="false">
      <c r="A207" s="24" t="s">
        <v>253</v>
      </c>
      <c r="B207" s="25" t="s">
        <v>13</v>
      </c>
      <c r="C207" s="25" t="s">
        <v>254</v>
      </c>
      <c r="D207" s="26" t="n">
        <v>114018</v>
      </c>
      <c r="E207" s="22" t="n">
        <f aca="false">(38000+(D207*0.15))*1.26</f>
        <v>69429.402</v>
      </c>
      <c r="F207" s="23" t="n">
        <f aca="false">E207*0.475</f>
        <v>32978.96595</v>
      </c>
      <c r="I207" s="21"/>
    </row>
    <row r="208" customFormat="false" ht="14.25" hidden="false" customHeight="true" outlineLevel="0" collapsed="false">
      <c r="A208" s="24" t="s">
        <v>253</v>
      </c>
      <c r="B208" s="25" t="s">
        <v>15</v>
      </c>
      <c r="C208" s="25" t="s">
        <v>255</v>
      </c>
      <c r="D208" s="26" t="n">
        <v>95304</v>
      </c>
      <c r="E208" s="22" t="n">
        <f aca="false">(38000+(D208*0.15))*1.26</f>
        <v>65892.456</v>
      </c>
      <c r="F208" s="23" t="n">
        <f aca="false">E208*0.475</f>
        <v>31298.9166</v>
      </c>
      <c r="I208" s="21"/>
    </row>
    <row r="209" customFormat="false" ht="14.25" hidden="false" customHeight="true" outlineLevel="0" collapsed="false">
      <c r="A209" s="24" t="s">
        <v>253</v>
      </c>
      <c r="B209" s="25" t="s">
        <v>17</v>
      </c>
      <c r="C209" s="25" t="s">
        <v>256</v>
      </c>
      <c r="D209" s="26" t="n">
        <v>122520</v>
      </c>
      <c r="E209" s="22" t="n">
        <f aca="false">(38000+(D209*0.15))*1.26</f>
        <v>71036.28</v>
      </c>
      <c r="F209" s="23" t="n">
        <f aca="false">E209*0.475</f>
        <v>33742.233</v>
      </c>
      <c r="I209" s="21"/>
    </row>
    <row r="210" customFormat="false" ht="14.25" hidden="false" customHeight="true" outlineLevel="0" collapsed="false">
      <c r="A210" s="24" t="s">
        <v>253</v>
      </c>
      <c r="B210" s="25" t="s">
        <v>19</v>
      </c>
      <c r="C210" s="25" t="s">
        <v>257</v>
      </c>
      <c r="D210" s="26" t="n">
        <v>145324</v>
      </c>
      <c r="E210" s="22" t="n">
        <f aca="false">(38000+(D210*0.15))*1.26</f>
        <v>75346.236</v>
      </c>
      <c r="F210" s="23" t="n">
        <f aca="false">E210*0.475</f>
        <v>35789.4621</v>
      </c>
      <c r="I210" s="21"/>
    </row>
    <row r="211" customFormat="false" ht="14.25" hidden="false" customHeight="true" outlineLevel="0" collapsed="false">
      <c r="A211" s="24" t="s">
        <v>253</v>
      </c>
      <c r="B211" s="25" t="s">
        <v>21</v>
      </c>
      <c r="C211" s="25" t="s">
        <v>258</v>
      </c>
      <c r="D211" s="26" t="n">
        <v>143411</v>
      </c>
      <c r="E211" s="22" t="n">
        <f aca="false">(38000+(D211*0.15))*1.26</f>
        <v>74984.679</v>
      </c>
      <c r="F211" s="23" t="n">
        <f aca="false">E211*0.475</f>
        <v>35617.722525</v>
      </c>
      <c r="I211" s="21"/>
    </row>
    <row r="212" customFormat="false" ht="14.25" hidden="false" customHeight="true" outlineLevel="0" collapsed="false">
      <c r="A212" s="24" t="s">
        <v>253</v>
      </c>
      <c r="B212" s="25" t="s">
        <v>35</v>
      </c>
      <c r="C212" s="25" t="s">
        <v>259</v>
      </c>
      <c r="D212" s="26" t="n">
        <v>148452</v>
      </c>
      <c r="E212" s="22" t="n">
        <f aca="false">(38000+(D212*0.15))*1.26</f>
        <v>75937.428</v>
      </c>
      <c r="F212" s="23" t="n">
        <f aca="false">E212*0.475</f>
        <v>36070.2783</v>
      </c>
      <c r="I212" s="21"/>
    </row>
    <row r="213" customFormat="false" ht="14.25" hidden="false" customHeight="true" outlineLevel="0" collapsed="false">
      <c r="A213" s="24" t="s">
        <v>260</v>
      </c>
      <c r="B213" s="25" t="s">
        <v>13</v>
      </c>
      <c r="C213" s="25" t="s">
        <v>261</v>
      </c>
      <c r="D213" s="26" t="n">
        <v>127497</v>
      </c>
      <c r="E213" s="22" t="n">
        <f aca="false">(38000+(D213*0.15))*1.26</f>
        <v>71976.933</v>
      </c>
      <c r="F213" s="23" t="n">
        <f aca="false">E213*0.475</f>
        <v>34189.043175</v>
      </c>
      <c r="I213" s="21"/>
    </row>
    <row r="214" customFormat="false" ht="14.25" hidden="false" customHeight="true" outlineLevel="0" collapsed="false">
      <c r="A214" s="24" t="s">
        <v>260</v>
      </c>
      <c r="B214" s="25" t="s">
        <v>15</v>
      </c>
      <c r="C214" s="25" t="s">
        <v>262</v>
      </c>
      <c r="D214" s="26" t="n">
        <v>99787</v>
      </c>
      <c r="E214" s="22" t="n">
        <f aca="false">(38000+(D214*0.15))*1.26</f>
        <v>66739.743</v>
      </c>
      <c r="F214" s="23" t="n">
        <f aca="false">E214*0.475</f>
        <v>31701.377925</v>
      </c>
      <c r="I214" s="21"/>
    </row>
    <row r="215" customFormat="false" ht="14.25" hidden="false" customHeight="true" outlineLevel="0" collapsed="false">
      <c r="A215" s="24" t="s">
        <v>263</v>
      </c>
      <c r="B215" s="25" t="s">
        <v>13</v>
      </c>
      <c r="C215" s="25" t="s">
        <v>264</v>
      </c>
      <c r="D215" s="26" t="n">
        <v>119176</v>
      </c>
      <c r="E215" s="22" t="n">
        <f aca="false">(38000+(D215*0.15))*1.26</f>
        <v>70404.264</v>
      </c>
      <c r="F215" s="23" t="n">
        <f aca="false">E215*0.475</f>
        <v>33442.0254</v>
      </c>
      <c r="I215" s="21"/>
    </row>
    <row r="216" customFormat="false" ht="14.25" hidden="false" customHeight="true" outlineLevel="0" collapsed="false">
      <c r="A216" s="24" t="s">
        <v>263</v>
      </c>
      <c r="B216" s="25" t="s">
        <v>15</v>
      </c>
      <c r="C216" s="25" t="s">
        <v>265</v>
      </c>
      <c r="D216" s="26" t="n">
        <v>147438</v>
      </c>
      <c r="E216" s="22" t="n">
        <f aca="false">(38000+(D216*0.15))*1.26</f>
        <v>75745.782</v>
      </c>
      <c r="F216" s="23" t="n">
        <f aca="false">E216*0.475</f>
        <v>35979.24645</v>
      </c>
      <c r="I216" s="21"/>
    </row>
    <row r="217" customFormat="false" ht="14.25" hidden="false" customHeight="true" outlineLevel="0" collapsed="false">
      <c r="A217" s="24" t="s">
        <v>263</v>
      </c>
      <c r="B217" s="25" t="s">
        <v>17</v>
      </c>
      <c r="C217" s="25" t="s">
        <v>266</v>
      </c>
      <c r="D217" s="26" t="n">
        <v>143263</v>
      </c>
      <c r="E217" s="22" t="n">
        <f aca="false">(38000+(D217*0.15))*1.26</f>
        <v>74956.707</v>
      </c>
      <c r="F217" s="23" t="n">
        <f aca="false">E217*0.475</f>
        <v>35604.435825</v>
      </c>
      <c r="I217" s="21"/>
    </row>
    <row r="218" customFormat="false" ht="14.25" hidden="false" customHeight="true" outlineLevel="0" collapsed="false">
      <c r="A218" s="24" t="s">
        <v>263</v>
      </c>
      <c r="B218" s="25" t="s">
        <v>19</v>
      </c>
      <c r="C218" s="25" t="s">
        <v>267</v>
      </c>
      <c r="D218" s="26" t="n">
        <v>128503</v>
      </c>
      <c r="E218" s="22" t="n">
        <f aca="false">(38000+(D218*0.15))*1.26</f>
        <v>72167.067</v>
      </c>
      <c r="F218" s="23" t="n">
        <f aca="false">E218*0.475</f>
        <v>34279.356825</v>
      </c>
      <c r="I218" s="21"/>
    </row>
    <row r="219" customFormat="false" ht="14.25" hidden="false" customHeight="true" outlineLevel="0" collapsed="false">
      <c r="A219" s="24" t="s">
        <v>263</v>
      </c>
      <c r="B219" s="25" t="s">
        <v>21</v>
      </c>
      <c r="C219" s="25" t="s">
        <v>268</v>
      </c>
      <c r="D219" s="26" t="n">
        <v>172279</v>
      </c>
      <c r="E219" s="22" t="n">
        <f aca="false">(38000+(D219*0.15))*1.26</f>
        <v>80440.731</v>
      </c>
      <c r="F219" s="23" t="n">
        <f aca="false">E219*0.475</f>
        <v>38209.347225</v>
      </c>
      <c r="I219" s="21"/>
    </row>
    <row r="220" customFormat="false" ht="14.25" hidden="false" customHeight="true" outlineLevel="0" collapsed="false">
      <c r="A220" s="24" t="s">
        <v>263</v>
      </c>
      <c r="B220" s="25" t="s">
        <v>35</v>
      </c>
      <c r="C220" s="25" t="s">
        <v>269</v>
      </c>
      <c r="D220" s="26" t="n">
        <v>156543</v>
      </c>
      <c r="E220" s="22" t="n">
        <f aca="false">(38000+(D220*0.15))*1.26</f>
        <v>77466.627</v>
      </c>
      <c r="F220" s="23" t="n">
        <f aca="false">E220*0.475</f>
        <v>36796.647825</v>
      </c>
      <c r="I220" s="21"/>
    </row>
    <row r="221" customFormat="false" ht="14.25" hidden="false" customHeight="true" outlineLevel="0" collapsed="false">
      <c r="A221" s="24" t="s">
        <v>263</v>
      </c>
      <c r="B221" s="25" t="s">
        <v>42</v>
      </c>
      <c r="C221" s="25" t="s">
        <v>270</v>
      </c>
      <c r="D221" s="26" t="n">
        <v>137054</v>
      </c>
      <c r="E221" s="22" t="n">
        <f aca="false">(38000+(D221*0.15))*1.26</f>
        <v>73783.206</v>
      </c>
      <c r="F221" s="23" t="n">
        <f aca="false">E221*0.475</f>
        <v>35047.02285</v>
      </c>
      <c r="I221" s="21"/>
    </row>
    <row r="222" customFormat="false" ht="14.25" hidden="false" customHeight="true" outlineLevel="0" collapsed="false">
      <c r="A222" s="24" t="s">
        <v>263</v>
      </c>
      <c r="B222" s="25" t="s">
        <v>44</v>
      </c>
      <c r="C222" s="25" t="s">
        <v>271</v>
      </c>
      <c r="D222" s="26" t="n">
        <v>125771</v>
      </c>
      <c r="E222" s="22" t="n">
        <f aca="false">(38000+(D222*0.15))*1.26</f>
        <v>71650.719</v>
      </c>
      <c r="F222" s="23" t="n">
        <f aca="false">E222*0.475</f>
        <v>34034.091525</v>
      </c>
      <c r="I222" s="21"/>
    </row>
    <row r="223" customFormat="false" ht="14.25" hidden="false" customHeight="true" outlineLevel="0" collapsed="false">
      <c r="A223" s="24" t="s">
        <v>263</v>
      </c>
      <c r="B223" s="25" t="s">
        <v>46</v>
      </c>
      <c r="C223" s="25" t="s">
        <v>272</v>
      </c>
      <c r="D223" s="26" t="n">
        <v>165718</v>
      </c>
      <c r="E223" s="22" t="n">
        <f aca="false">(38000+(D223*0.15))*1.26</f>
        <v>79200.702</v>
      </c>
      <c r="F223" s="23" t="n">
        <f aca="false">E223*0.475</f>
        <v>37620.33345</v>
      </c>
      <c r="I223" s="21"/>
    </row>
    <row r="224" customFormat="false" ht="14.25" hidden="false" customHeight="true" outlineLevel="0" collapsed="false">
      <c r="A224" s="24" t="s">
        <v>263</v>
      </c>
      <c r="B224" s="25" t="s">
        <v>56</v>
      </c>
      <c r="C224" s="25" t="s">
        <v>273</v>
      </c>
      <c r="D224" s="26" t="n">
        <v>161870</v>
      </c>
      <c r="E224" s="22" t="n">
        <f aca="false">(38000+(D224*0.15))*1.26</f>
        <v>78473.43</v>
      </c>
      <c r="F224" s="23" t="n">
        <f aca="false">E224*0.475</f>
        <v>37274.87925</v>
      </c>
      <c r="I224" s="21"/>
    </row>
    <row r="225" customFormat="false" ht="14.25" hidden="false" customHeight="true" outlineLevel="0" collapsed="false">
      <c r="A225" s="24" t="s">
        <v>274</v>
      </c>
      <c r="B225" s="25" t="s">
        <v>13</v>
      </c>
      <c r="C225" s="25" t="s">
        <v>275</v>
      </c>
      <c r="D225" s="26" t="n">
        <v>119482</v>
      </c>
      <c r="E225" s="22" t="n">
        <f aca="false">(38000+(D225*0.15))*1.26</f>
        <v>70462.098</v>
      </c>
      <c r="F225" s="23" t="n">
        <f aca="false">E225*0.475</f>
        <v>33469.49655</v>
      </c>
      <c r="I225" s="21"/>
    </row>
    <row r="226" customFormat="false" ht="14.25" hidden="false" customHeight="true" outlineLevel="0" collapsed="false">
      <c r="A226" s="24" t="s">
        <v>274</v>
      </c>
      <c r="B226" s="25" t="s">
        <v>15</v>
      </c>
      <c r="C226" s="25" t="s">
        <v>276</v>
      </c>
      <c r="D226" s="26" t="n">
        <v>133547</v>
      </c>
      <c r="E226" s="22" t="n">
        <f aca="false">(38000+(D226*0.15))*1.26</f>
        <v>73120.383</v>
      </c>
      <c r="F226" s="23" t="n">
        <f aca="false">E226*0.475</f>
        <v>34732.181925</v>
      </c>
      <c r="I226" s="21"/>
    </row>
    <row r="227" customFormat="false" ht="14.25" hidden="false" customHeight="true" outlineLevel="0" collapsed="false">
      <c r="A227" s="24" t="s">
        <v>274</v>
      </c>
      <c r="B227" s="25" t="s">
        <v>17</v>
      </c>
      <c r="C227" s="25" t="s">
        <v>277</v>
      </c>
      <c r="D227" s="26" t="n">
        <v>96345</v>
      </c>
      <c r="E227" s="22" t="n">
        <f aca="false">(38000+(D227*0.15))*1.26</f>
        <v>66089.205</v>
      </c>
      <c r="F227" s="23" t="n">
        <f aca="false">E227*0.475</f>
        <v>31392.372375</v>
      </c>
      <c r="I227" s="21"/>
    </row>
    <row r="228" customFormat="false" ht="14.25" hidden="false" customHeight="true" outlineLevel="0" collapsed="false">
      <c r="A228" s="24" t="s">
        <v>274</v>
      </c>
      <c r="B228" s="25" t="s">
        <v>19</v>
      </c>
      <c r="C228" s="25" t="s">
        <v>278</v>
      </c>
      <c r="D228" s="26" t="n">
        <v>110164</v>
      </c>
      <c r="E228" s="22" t="n">
        <f aca="false">(38000+(D228*0.15))*1.26</f>
        <v>68700.996</v>
      </c>
      <c r="F228" s="23" t="n">
        <f aca="false">E228*0.475</f>
        <v>32632.9731</v>
      </c>
      <c r="I228" s="21"/>
    </row>
    <row r="229" customFormat="false" ht="14.25" hidden="false" customHeight="true" outlineLevel="0" collapsed="false">
      <c r="A229" s="24" t="s">
        <v>274</v>
      </c>
      <c r="B229" s="25" t="s">
        <v>21</v>
      </c>
      <c r="C229" s="25" t="s">
        <v>279</v>
      </c>
      <c r="D229" s="26" t="n">
        <v>109995</v>
      </c>
      <c r="E229" s="22" t="n">
        <f aca="false">(38000+(D229*0.15))*1.26</f>
        <v>68669.055</v>
      </c>
      <c r="F229" s="23" t="n">
        <f aca="false">E229*0.475</f>
        <v>32617.801125</v>
      </c>
      <c r="I229" s="21"/>
    </row>
    <row r="230" customFormat="false" ht="14.25" hidden="false" customHeight="true" outlineLevel="0" collapsed="false">
      <c r="A230" s="24" t="s">
        <v>274</v>
      </c>
      <c r="B230" s="25" t="s">
        <v>35</v>
      </c>
      <c r="C230" s="25" t="s">
        <v>280</v>
      </c>
      <c r="D230" s="26" t="n">
        <v>115028</v>
      </c>
      <c r="E230" s="22" t="n">
        <f aca="false">(38000+(D230*0.15))*1.26</f>
        <v>69620.292</v>
      </c>
      <c r="F230" s="23" t="n">
        <f aca="false">E230*0.475</f>
        <v>33069.6387</v>
      </c>
      <c r="I230" s="21"/>
    </row>
    <row r="231" customFormat="false" ht="14.25" hidden="false" customHeight="true" outlineLevel="0" collapsed="false">
      <c r="A231" s="24" t="s">
        <v>281</v>
      </c>
      <c r="B231" s="25" t="s">
        <v>13</v>
      </c>
      <c r="C231" s="25" t="s">
        <v>282</v>
      </c>
      <c r="D231" s="26" t="n">
        <v>92243</v>
      </c>
      <c r="E231" s="22" t="n">
        <f aca="false">(38000+(D231*0.15))*1.26</f>
        <v>65313.927</v>
      </c>
      <c r="F231" s="23" t="n">
        <f aca="false">E231*0.475</f>
        <v>31024.115325</v>
      </c>
      <c r="I231" s="21"/>
    </row>
    <row r="232" customFormat="false" ht="14.25" hidden="false" customHeight="true" outlineLevel="0" collapsed="false">
      <c r="A232" s="24" t="s">
        <v>281</v>
      </c>
      <c r="B232" s="25" t="s">
        <v>15</v>
      </c>
      <c r="C232" s="25" t="s">
        <v>283</v>
      </c>
      <c r="D232" s="26" t="n">
        <v>82699</v>
      </c>
      <c r="E232" s="22" t="n">
        <f aca="false">(38000+(D232*0.15))*1.26</f>
        <v>63510.111</v>
      </c>
      <c r="F232" s="23" t="n">
        <f aca="false">E232*0.475</f>
        <v>30167.302725</v>
      </c>
      <c r="I232" s="21"/>
    </row>
    <row r="233" customFormat="false" ht="14.25" hidden="false" customHeight="true" outlineLevel="0" collapsed="false">
      <c r="A233" s="24" t="s">
        <v>284</v>
      </c>
      <c r="B233" s="25" t="s">
        <v>13</v>
      </c>
      <c r="C233" s="25" t="s">
        <v>285</v>
      </c>
      <c r="D233" s="26" t="n">
        <v>123822</v>
      </c>
      <c r="E233" s="22" t="n">
        <f aca="false">(38000+(D233*0.15))*1.26</f>
        <v>71282.358</v>
      </c>
      <c r="F233" s="23" t="n">
        <f aca="false">E233*0.475</f>
        <v>33859.12005</v>
      </c>
      <c r="I233" s="21"/>
    </row>
    <row r="234" customFormat="false" ht="14.25" hidden="false" customHeight="true" outlineLevel="0" collapsed="false">
      <c r="A234" s="24" t="s">
        <v>284</v>
      </c>
      <c r="B234" s="25" t="s">
        <v>15</v>
      </c>
      <c r="C234" s="25" t="s">
        <v>286</v>
      </c>
      <c r="D234" s="26" t="n">
        <v>106128</v>
      </c>
      <c r="E234" s="22" t="n">
        <f aca="false">(38000+(D234*0.15))*1.26</f>
        <v>67938.192</v>
      </c>
      <c r="F234" s="23" t="n">
        <f aca="false">E234*0.475</f>
        <v>32270.6412</v>
      </c>
      <c r="I234" s="21"/>
    </row>
    <row r="235" customFormat="false" ht="14.25" hidden="false" customHeight="true" outlineLevel="0" collapsed="false">
      <c r="A235" s="24" t="s">
        <v>284</v>
      </c>
      <c r="B235" s="25" t="s">
        <v>17</v>
      </c>
      <c r="C235" s="25" t="s">
        <v>287</v>
      </c>
      <c r="D235" s="26" t="n">
        <v>101279</v>
      </c>
      <c r="E235" s="22" t="n">
        <f aca="false">(38000+(D235*0.15))*1.26</f>
        <v>67021.731</v>
      </c>
      <c r="F235" s="23" t="n">
        <f aca="false">E235*0.475</f>
        <v>31835.322225</v>
      </c>
      <c r="I235" s="21"/>
    </row>
    <row r="236" customFormat="false" ht="14.25" hidden="false" customHeight="true" outlineLevel="0" collapsed="false">
      <c r="A236" s="24" t="s">
        <v>288</v>
      </c>
      <c r="B236" s="25" t="s">
        <v>13</v>
      </c>
      <c r="C236" s="25" t="s">
        <v>289</v>
      </c>
      <c r="D236" s="26" t="n">
        <v>76519</v>
      </c>
      <c r="E236" s="22" t="n">
        <f aca="false">(38000+(D236*0.15))*1.26</f>
        <v>62342.091</v>
      </c>
      <c r="F236" s="23" t="n">
        <f aca="false">E236*0.475</f>
        <v>29612.493225</v>
      </c>
      <c r="I236" s="21"/>
    </row>
    <row r="237" customFormat="false" ht="14.25" hidden="false" customHeight="true" outlineLevel="0" collapsed="false">
      <c r="A237" s="24" t="s">
        <v>290</v>
      </c>
      <c r="B237" s="25" t="s">
        <v>13</v>
      </c>
      <c r="C237" s="25" t="s">
        <v>291</v>
      </c>
      <c r="D237" s="26" t="n">
        <v>133174</v>
      </c>
      <c r="E237" s="22" t="n">
        <f aca="false">(38000+(D237*0.15))*1.26</f>
        <v>73049.886</v>
      </c>
      <c r="F237" s="23" t="n">
        <f aca="false">E237*0.475</f>
        <v>34698.69585</v>
      </c>
      <c r="I237" s="21"/>
    </row>
    <row r="238" customFormat="false" ht="14.25" hidden="false" customHeight="true" outlineLevel="0" collapsed="false">
      <c r="A238" s="24" t="s">
        <v>290</v>
      </c>
      <c r="B238" s="25" t="s">
        <v>15</v>
      </c>
      <c r="C238" s="25" t="s">
        <v>292</v>
      </c>
      <c r="D238" s="26" t="n">
        <v>128115</v>
      </c>
      <c r="E238" s="22" t="n">
        <f aca="false">(38000+(D238*0.15))*1.26</f>
        <v>72093.735</v>
      </c>
      <c r="F238" s="23" t="n">
        <f aca="false">E238*0.475</f>
        <v>34244.524125</v>
      </c>
      <c r="I238" s="21"/>
    </row>
    <row r="239" customFormat="false" ht="14.25" hidden="false" customHeight="true" outlineLevel="0" collapsed="false">
      <c r="A239" s="24" t="s">
        <v>290</v>
      </c>
      <c r="B239" s="25" t="s">
        <v>17</v>
      </c>
      <c r="C239" s="25" t="s">
        <v>293</v>
      </c>
      <c r="D239" s="26" t="n">
        <v>97678</v>
      </c>
      <c r="E239" s="22" t="n">
        <f aca="false">(38000+(D239*0.15))*1.26</f>
        <v>66341.142</v>
      </c>
      <c r="F239" s="23" t="n">
        <f aca="false">E239*0.475</f>
        <v>31512.04245</v>
      </c>
      <c r="I239" s="21"/>
    </row>
    <row r="240" customFormat="false" ht="14.25" hidden="false" customHeight="true" outlineLevel="0" collapsed="false">
      <c r="A240" s="24" t="s">
        <v>290</v>
      </c>
      <c r="B240" s="25" t="s">
        <v>19</v>
      </c>
      <c r="C240" s="25" t="s">
        <v>294</v>
      </c>
      <c r="D240" s="26" t="n">
        <v>102422</v>
      </c>
      <c r="E240" s="22" t="n">
        <f aca="false">(38000+(D240*0.15))*1.26</f>
        <v>67237.758</v>
      </c>
      <c r="F240" s="23" t="n">
        <f aca="false">E240*0.475</f>
        <v>31937.93505</v>
      </c>
      <c r="I240" s="21"/>
    </row>
    <row r="241" customFormat="false" ht="14.25" hidden="false" customHeight="true" outlineLevel="0" collapsed="false">
      <c r="A241" s="24" t="s">
        <v>290</v>
      </c>
      <c r="B241" s="25" t="s">
        <v>21</v>
      </c>
      <c r="C241" s="25" t="s">
        <v>295</v>
      </c>
      <c r="D241" s="26" t="n">
        <v>110543</v>
      </c>
      <c r="E241" s="22" t="n">
        <f aca="false">(38000+(D241*0.15))*1.26</f>
        <v>68772.627</v>
      </c>
      <c r="F241" s="23" t="n">
        <f aca="false">E241*0.475</f>
        <v>32666.997825</v>
      </c>
      <c r="I241" s="21"/>
    </row>
    <row r="242" customFormat="false" ht="14.25" hidden="false" customHeight="true" outlineLevel="0" collapsed="false">
      <c r="A242" s="24" t="s">
        <v>290</v>
      </c>
      <c r="B242" s="25" t="s">
        <v>35</v>
      </c>
      <c r="C242" s="25" t="s">
        <v>296</v>
      </c>
      <c r="D242" s="26" t="n">
        <v>135213</v>
      </c>
      <c r="E242" s="22" t="n">
        <f aca="false">(38000+(D242*0.15))*1.26</f>
        <v>73435.257</v>
      </c>
      <c r="F242" s="23" t="n">
        <f aca="false">E242*0.475</f>
        <v>34881.747075</v>
      </c>
      <c r="I242" s="21"/>
    </row>
    <row r="243" customFormat="false" ht="14.25" hidden="false" customHeight="true" outlineLevel="0" collapsed="false">
      <c r="A243" s="24" t="s">
        <v>290</v>
      </c>
      <c r="B243" s="25" t="s">
        <v>42</v>
      </c>
      <c r="C243" s="25" t="s">
        <v>297</v>
      </c>
      <c r="D243" s="26" t="n">
        <v>117789</v>
      </c>
      <c r="E243" s="22" t="n">
        <f aca="false">(38000+(D243*0.15))*1.26</f>
        <v>70142.121</v>
      </c>
      <c r="F243" s="23" t="n">
        <f aca="false">E243*0.475</f>
        <v>33317.507475</v>
      </c>
      <c r="I243" s="21"/>
    </row>
    <row r="244" customFormat="false" ht="14.25" hidden="false" customHeight="true" outlineLevel="0" collapsed="false">
      <c r="A244" s="24" t="s">
        <v>298</v>
      </c>
      <c r="B244" s="25" t="s">
        <v>13</v>
      </c>
      <c r="C244" s="25" t="s">
        <v>299</v>
      </c>
      <c r="D244" s="26" t="n">
        <v>117202</v>
      </c>
      <c r="E244" s="22" t="n">
        <f aca="false">(38000+(D244*0.15))*1.26</f>
        <v>70031.178</v>
      </c>
      <c r="F244" s="23" t="n">
        <f aca="false">E244*0.475</f>
        <v>33264.80955</v>
      </c>
      <c r="I244" s="21"/>
    </row>
    <row r="245" customFormat="false" ht="14.25" hidden="false" customHeight="true" outlineLevel="0" collapsed="false">
      <c r="A245" s="24" t="s">
        <v>298</v>
      </c>
      <c r="B245" s="25" t="s">
        <v>15</v>
      </c>
      <c r="C245" s="25" t="s">
        <v>300</v>
      </c>
      <c r="D245" s="26" t="n">
        <v>122483</v>
      </c>
      <c r="E245" s="22" t="n">
        <f aca="false">(38000+(D245*0.15))*1.26</f>
        <v>71029.287</v>
      </c>
      <c r="F245" s="23" t="n">
        <f aca="false">E245*0.475</f>
        <v>33738.911325</v>
      </c>
      <c r="I245" s="21"/>
    </row>
    <row r="246" customFormat="false" ht="14.25" hidden="false" customHeight="true" outlineLevel="0" collapsed="false">
      <c r="A246" s="24" t="s">
        <v>298</v>
      </c>
      <c r="B246" s="25" t="s">
        <v>17</v>
      </c>
      <c r="C246" s="25" t="s">
        <v>301</v>
      </c>
      <c r="D246" s="26" t="n">
        <v>136873</v>
      </c>
      <c r="E246" s="22" t="n">
        <f aca="false">(38000+(D246*0.15))*1.26</f>
        <v>73748.997</v>
      </c>
      <c r="F246" s="23" t="n">
        <f aca="false">E246*0.475</f>
        <v>35030.773575</v>
      </c>
      <c r="I246" s="21"/>
    </row>
    <row r="247" customFormat="false" ht="14.25" hidden="false" customHeight="true" outlineLevel="0" collapsed="false">
      <c r="A247" s="24" t="s">
        <v>298</v>
      </c>
      <c r="B247" s="25" t="s">
        <v>19</v>
      </c>
      <c r="C247" s="25" t="s">
        <v>302</v>
      </c>
      <c r="D247" s="26" t="n">
        <v>118429</v>
      </c>
      <c r="E247" s="22" t="n">
        <f aca="false">(38000+(D247*0.15))*1.26</f>
        <v>70263.081</v>
      </c>
      <c r="F247" s="23" t="n">
        <f aca="false">E247*0.475</f>
        <v>33374.963475</v>
      </c>
      <c r="I247" s="21"/>
    </row>
    <row r="248" customFormat="false" ht="14.25" hidden="false" customHeight="true" outlineLevel="0" collapsed="false">
      <c r="A248" s="24" t="s">
        <v>303</v>
      </c>
      <c r="B248" s="25" t="s">
        <v>13</v>
      </c>
      <c r="C248" s="25" t="s">
        <v>304</v>
      </c>
      <c r="D248" s="26" t="n">
        <v>119213</v>
      </c>
      <c r="E248" s="22" t="n">
        <f aca="false">(38000+(D248*0.15))*1.26</f>
        <v>70411.257</v>
      </c>
      <c r="F248" s="23" t="n">
        <f aca="false">E248*0.475</f>
        <v>33445.347075</v>
      </c>
      <c r="I248" s="21"/>
    </row>
    <row r="249" customFormat="false" ht="14.25" hidden="false" customHeight="true" outlineLevel="0" collapsed="false">
      <c r="A249" s="24" t="s">
        <v>303</v>
      </c>
      <c r="B249" s="25" t="s">
        <v>15</v>
      </c>
      <c r="C249" s="25" t="s">
        <v>305</v>
      </c>
      <c r="D249" s="26" t="n">
        <v>114841</v>
      </c>
      <c r="E249" s="22" t="n">
        <f aca="false">(38000+(D249*0.15))*1.26</f>
        <v>69584.949</v>
      </c>
      <c r="F249" s="23" t="n">
        <f aca="false">E249*0.475</f>
        <v>33052.850775</v>
      </c>
      <c r="I249" s="21"/>
    </row>
    <row r="250" customFormat="false" ht="14.25" hidden="false" customHeight="true" outlineLevel="0" collapsed="false">
      <c r="A250" s="24" t="s">
        <v>303</v>
      </c>
      <c r="B250" s="25" t="s">
        <v>17</v>
      </c>
      <c r="C250" s="25" t="s">
        <v>306</v>
      </c>
      <c r="D250" s="26" t="n">
        <v>111496</v>
      </c>
      <c r="E250" s="22" t="n">
        <f aca="false">(38000+(D250*0.15))*1.26</f>
        <v>68952.744</v>
      </c>
      <c r="F250" s="23" t="n">
        <f aca="false">E250*0.475</f>
        <v>32752.5534</v>
      </c>
      <c r="I250" s="21"/>
    </row>
    <row r="251" customFormat="false" ht="14.25" hidden="false" customHeight="true" outlineLevel="0" collapsed="false">
      <c r="A251" s="24" t="s">
        <v>303</v>
      </c>
      <c r="B251" s="25" t="s">
        <v>19</v>
      </c>
      <c r="C251" s="25" t="s">
        <v>307</v>
      </c>
      <c r="D251" s="26" t="n">
        <v>119823</v>
      </c>
      <c r="E251" s="22" t="n">
        <f aca="false">(38000+(D251*0.15))*1.26</f>
        <v>70526.547</v>
      </c>
      <c r="F251" s="23" t="n">
        <f aca="false">E251*0.475</f>
        <v>33500.109825</v>
      </c>
      <c r="I251" s="21"/>
    </row>
    <row r="252" customFormat="false" ht="14.25" hidden="false" customHeight="true" outlineLevel="0" collapsed="false">
      <c r="A252" s="24" t="s">
        <v>303</v>
      </c>
      <c r="B252" s="25" t="s">
        <v>21</v>
      </c>
      <c r="C252" s="25" t="s">
        <v>308</v>
      </c>
      <c r="D252" s="26" t="n">
        <v>99875</v>
      </c>
      <c r="E252" s="22" t="n">
        <f aca="false">(38000+(D252*0.15))*1.26</f>
        <v>66756.375</v>
      </c>
      <c r="F252" s="23" t="n">
        <f aca="false">E252*0.475</f>
        <v>31709.278125</v>
      </c>
      <c r="I252" s="21"/>
    </row>
    <row r="253" customFormat="false" ht="14.25" hidden="false" customHeight="true" outlineLevel="0" collapsed="false">
      <c r="A253" s="24" t="s">
        <v>309</v>
      </c>
      <c r="B253" s="25" t="s">
        <v>13</v>
      </c>
      <c r="C253" s="25" t="s">
        <v>310</v>
      </c>
      <c r="D253" s="26" t="n">
        <v>91038</v>
      </c>
      <c r="E253" s="22" t="n">
        <f aca="false">(38000+(D253*0.15))*1.26</f>
        <v>65086.182</v>
      </c>
      <c r="F253" s="23" t="n">
        <f aca="false">E253*0.475</f>
        <v>30915.93645</v>
      </c>
      <c r="I253" s="21"/>
    </row>
    <row r="254" customFormat="false" ht="14.25" hidden="false" customHeight="true" outlineLevel="0" collapsed="false">
      <c r="A254" s="24" t="s">
        <v>309</v>
      </c>
      <c r="B254" s="25" t="s">
        <v>15</v>
      </c>
      <c r="C254" s="25" t="s">
        <v>311</v>
      </c>
      <c r="D254" s="26" t="n">
        <v>80004</v>
      </c>
      <c r="E254" s="22" t="n">
        <f aca="false">(38000+(D254*0.15))*1.26</f>
        <v>63000.756</v>
      </c>
      <c r="F254" s="23" t="n">
        <f aca="false">E254*0.475</f>
        <v>29925.3591</v>
      </c>
      <c r="I254" s="21"/>
    </row>
    <row r="255" customFormat="false" ht="14.25" hidden="false" customHeight="true" outlineLevel="0" collapsed="false">
      <c r="A255" s="24" t="s">
        <v>312</v>
      </c>
      <c r="B255" s="25" t="s">
        <v>13</v>
      </c>
      <c r="C255" s="25" t="s">
        <v>313</v>
      </c>
      <c r="D255" s="26" t="n">
        <v>102766</v>
      </c>
      <c r="E255" s="22" t="n">
        <f aca="false">(38000+(D255*0.15))*1.26</f>
        <v>67302.774</v>
      </c>
      <c r="F255" s="23" t="n">
        <f aca="false">E255*0.475</f>
        <v>31968.81765</v>
      </c>
      <c r="I255" s="21"/>
    </row>
    <row r="256" customFormat="false" ht="14.25" hidden="false" customHeight="true" outlineLevel="0" collapsed="false">
      <c r="A256" s="24" t="s">
        <v>312</v>
      </c>
      <c r="B256" s="25" t="s">
        <v>15</v>
      </c>
      <c r="C256" s="25" t="s">
        <v>314</v>
      </c>
      <c r="D256" s="26" t="n">
        <v>106345</v>
      </c>
      <c r="E256" s="22" t="n">
        <f aca="false">(38000+(D256*0.15))*1.26</f>
        <v>67979.205</v>
      </c>
      <c r="F256" s="23" t="n">
        <f aca="false">E256*0.475</f>
        <v>32290.122375</v>
      </c>
      <c r="I256" s="21"/>
    </row>
    <row r="257" customFormat="false" ht="14.25" hidden="false" customHeight="true" outlineLevel="0" collapsed="false">
      <c r="A257" s="24" t="s">
        <v>312</v>
      </c>
      <c r="B257" s="25" t="s">
        <v>17</v>
      </c>
      <c r="C257" s="25" t="s">
        <v>315</v>
      </c>
      <c r="D257" s="26" t="n">
        <v>96822</v>
      </c>
      <c r="E257" s="22" t="n">
        <f aca="false">(38000+(D257*0.15))*1.26</f>
        <v>66179.358</v>
      </c>
      <c r="F257" s="23" t="n">
        <f aca="false">E257*0.475</f>
        <v>31435.19505</v>
      </c>
      <c r="I257" s="21"/>
    </row>
    <row r="258" customFormat="false" ht="14.25" hidden="false" customHeight="true" outlineLevel="0" collapsed="false">
      <c r="A258" s="24" t="s">
        <v>316</v>
      </c>
      <c r="B258" s="25" t="s">
        <v>13</v>
      </c>
      <c r="C258" s="25" t="s">
        <v>317</v>
      </c>
      <c r="D258" s="26" t="n">
        <v>132838</v>
      </c>
      <c r="E258" s="22" t="n">
        <f aca="false">(38000+(D258*0.15))*1.26</f>
        <v>72986.382</v>
      </c>
      <c r="F258" s="23" t="n">
        <f aca="false">E258*0.475</f>
        <v>34668.53145</v>
      </c>
      <c r="I258" s="21"/>
    </row>
    <row r="259" customFormat="false" ht="14.25" hidden="false" customHeight="true" outlineLevel="0" collapsed="false">
      <c r="A259" s="24" t="s">
        <v>316</v>
      </c>
      <c r="B259" s="25" t="s">
        <v>15</v>
      </c>
      <c r="C259" s="25" t="s">
        <v>318</v>
      </c>
      <c r="D259" s="26" t="n">
        <v>112987</v>
      </c>
      <c r="E259" s="22" t="n">
        <f aca="false">(38000+(D259*0.15))*1.26</f>
        <v>69234.543</v>
      </c>
      <c r="F259" s="23" t="n">
        <f aca="false">E259*0.475</f>
        <v>32886.407925</v>
      </c>
      <c r="I259" s="21"/>
    </row>
    <row r="260" customFormat="false" ht="14.25" hidden="false" customHeight="true" outlineLevel="0" collapsed="false">
      <c r="A260" s="24" t="s">
        <v>316</v>
      </c>
      <c r="B260" s="25" t="s">
        <v>17</v>
      </c>
      <c r="C260" s="25" t="s">
        <v>319</v>
      </c>
      <c r="D260" s="26" t="n">
        <v>129179</v>
      </c>
      <c r="E260" s="22" t="n">
        <f aca="false">(38000+(D260*0.15))*1.26</f>
        <v>72294.831</v>
      </c>
      <c r="F260" s="23" t="n">
        <f aca="false">E260*0.475</f>
        <v>34340.044725</v>
      </c>
      <c r="I260" s="21"/>
    </row>
    <row r="261" customFormat="false" ht="14.25" hidden="false" customHeight="true" outlineLevel="0" collapsed="false">
      <c r="A261" s="24" t="s">
        <v>316</v>
      </c>
      <c r="B261" s="25" t="s">
        <v>19</v>
      </c>
      <c r="C261" s="25" t="s">
        <v>320</v>
      </c>
      <c r="D261" s="26" t="n">
        <v>129576</v>
      </c>
      <c r="E261" s="22" t="n">
        <f aca="false">(38000+(D261*0.15))*1.26</f>
        <v>72369.864</v>
      </c>
      <c r="F261" s="23" t="n">
        <f aca="false">E261*0.475</f>
        <v>34375.6854</v>
      </c>
      <c r="I261" s="21"/>
    </row>
    <row r="262" customFormat="false" ht="14.25" hidden="false" customHeight="true" outlineLevel="0" collapsed="false">
      <c r="A262" s="24" t="s">
        <v>316</v>
      </c>
      <c r="B262" s="25" t="s">
        <v>21</v>
      </c>
      <c r="C262" s="25" t="s">
        <v>321</v>
      </c>
      <c r="D262" s="26" t="n">
        <v>105629</v>
      </c>
      <c r="E262" s="22" t="n">
        <f aca="false">(38000+(D262*0.15))*1.26</f>
        <v>67843.881</v>
      </c>
      <c r="F262" s="23" t="n">
        <f aca="false">E262*0.475</f>
        <v>32225.843475</v>
      </c>
      <c r="I262" s="21"/>
    </row>
    <row r="263" customFormat="false" ht="14.25" hidden="false" customHeight="true" outlineLevel="0" collapsed="false">
      <c r="A263" s="24" t="s">
        <v>316</v>
      </c>
      <c r="B263" s="25" t="s">
        <v>35</v>
      </c>
      <c r="C263" s="25" t="s">
        <v>322</v>
      </c>
      <c r="D263" s="26" t="n">
        <v>122277</v>
      </c>
      <c r="E263" s="22" t="n">
        <f aca="false">(38000+(D263*0.15))*1.26</f>
        <v>70990.353</v>
      </c>
      <c r="F263" s="23" t="n">
        <f aca="false">E263*0.475</f>
        <v>33720.417675</v>
      </c>
      <c r="I263" s="21"/>
    </row>
    <row r="264" customFormat="false" ht="14.25" hidden="false" customHeight="true" outlineLevel="0" collapsed="false">
      <c r="A264" s="24" t="s">
        <v>323</v>
      </c>
      <c r="B264" s="25" t="s">
        <v>13</v>
      </c>
      <c r="C264" s="25" t="s">
        <v>324</v>
      </c>
      <c r="D264" s="26" t="n">
        <v>99602</v>
      </c>
      <c r="E264" s="22" t="n">
        <f aca="false">(38000+(D264*0.15))*1.26</f>
        <v>66704.778</v>
      </c>
      <c r="F264" s="23" t="n">
        <f aca="false">E264*0.475</f>
        <v>31684.76955</v>
      </c>
      <c r="I264" s="21"/>
    </row>
    <row r="265" customFormat="false" ht="14.25" hidden="false" customHeight="true" outlineLevel="0" collapsed="false">
      <c r="A265" s="24" t="s">
        <v>323</v>
      </c>
      <c r="B265" s="25" t="s">
        <v>15</v>
      </c>
      <c r="C265" s="25" t="s">
        <v>325</v>
      </c>
      <c r="D265" s="26" t="n">
        <v>82317</v>
      </c>
      <c r="E265" s="22" t="n">
        <f aca="false">(38000+(D265*0.15))*1.26</f>
        <v>63437.913</v>
      </c>
      <c r="F265" s="23" t="n">
        <f aca="false">E265*0.475</f>
        <v>30133.008675</v>
      </c>
      <c r="I265" s="21"/>
    </row>
    <row r="266" customFormat="false" ht="14.25" hidden="false" customHeight="true" outlineLevel="0" collapsed="false">
      <c r="A266" s="24" t="s">
        <v>326</v>
      </c>
      <c r="B266" s="25" t="s">
        <v>13</v>
      </c>
      <c r="C266" s="25" t="s">
        <v>327</v>
      </c>
      <c r="D266" s="26" t="n">
        <v>140326</v>
      </c>
      <c r="E266" s="22" t="n">
        <f aca="false">(38000+(D266*0.15))*1.26</f>
        <v>74401.614</v>
      </c>
      <c r="F266" s="23" t="n">
        <f aca="false">E266*0.475</f>
        <v>35340.76665</v>
      </c>
      <c r="I266" s="21"/>
    </row>
    <row r="267" customFormat="false" ht="14.25" hidden="false" customHeight="true" outlineLevel="0" collapsed="false">
      <c r="A267" s="24" t="s">
        <v>326</v>
      </c>
      <c r="B267" s="25" t="s">
        <v>15</v>
      </c>
      <c r="C267" s="25" t="s">
        <v>328</v>
      </c>
      <c r="D267" s="26" t="n">
        <v>132381</v>
      </c>
      <c r="E267" s="22" t="n">
        <f aca="false">(38000+(D267*0.15))*1.26</f>
        <v>72900.009</v>
      </c>
      <c r="F267" s="23" t="n">
        <f aca="false">E267*0.475</f>
        <v>34627.504275</v>
      </c>
      <c r="I267" s="21"/>
    </row>
    <row r="268" customFormat="false" ht="14.25" hidden="false" customHeight="true" outlineLevel="0" collapsed="false">
      <c r="A268" s="24" t="s">
        <v>326</v>
      </c>
      <c r="B268" s="25" t="s">
        <v>17</v>
      </c>
      <c r="C268" s="25" t="s">
        <v>329</v>
      </c>
      <c r="D268" s="26" t="n">
        <v>126942</v>
      </c>
      <c r="E268" s="22" t="n">
        <f aca="false">(38000+(D268*0.15))*1.26</f>
        <v>71872.038</v>
      </c>
      <c r="F268" s="23" t="n">
        <f aca="false">E268*0.475</f>
        <v>34139.21805</v>
      </c>
      <c r="I268" s="21"/>
    </row>
    <row r="269" customFormat="false" ht="14.25" hidden="false" customHeight="true" outlineLevel="0" collapsed="false">
      <c r="A269" s="24" t="s">
        <v>326</v>
      </c>
      <c r="B269" s="25" t="s">
        <v>19</v>
      </c>
      <c r="C269" s="25" t="s">
        <v>330</v>
      </c>
      <c r="D269" s="26" t="n">
        <v>142128</v>
      </c>
      <c r="E269" s="22" t="n">
        <f aca="false">(38000+(D269*0.15))*1.26</f>
        <v>74742.192</v>
      </c>
      <c r="F269" s="23" t="n">
        <f aca="false">E269*0.475</f>
        <v>35502.5412</v>
      </c>
      <c r="I269" s="21"/>
    </row>
    <row r="270" customFormat="false" ht="14.25" hidden="false" customHeight="true" outlineLevel="0" collapsed="false">
      <c r="A270" s="24" t="s">
        <v>326</v>
      </c>
      <c r="B270" s="25" t="s">
        <v>21</v>
      </c>
      <c r="C270" s="25" t="s">
        <v>331</v>
      </c>
      <c r="D270" s="26" t="n">
        <v>110063</v>
      </c>
      <c r="E270" s="22" t="n">
        <f aca="false">(38000+(D270*0.15))*1.26</f>
        <v>68681.907</v>
      </c>
      <c r="F270" s="23" t="n">
        <f aca="false">E270*0.475</f>
        <v>32623.905825</v>
      </c>
      <c r="I270" s="21"/>
    </row>
    <row r="271" customFormat="false" ht="14.25" hidden="false" customHeight="true" outlineLevel="0" collapsed="false">
      <c r="A271" s="24" t="s">
        <v>326</v>
      </c>
      <c r="B271" s="25" t="s">
        <v>35</v>
      </c>
      <c r="C271" s="25" t="s">
        <v>332</v>
      </c>
      <c r="D271" s="26" t="n">
        <v>116847</v>
      </c>
      <c r="E271" s="22" t="n">
        <f aca="false">(38000+(D271*0.15))*1.26</f>
        <v>69964.083</v>
      </c>
      <c r="F271" s="23" t="n">
        <f aca="false">E271*0.475</f>
        <v>33232.939425</v>
      </c>
      <c r="I271" s="21"/>
    </row>
    <row r="272" customFormat="false" ht="14.25" hidden="false" customHeight="true" outlineLevel="0" collapsed="false">
      <c r="A272" s="24" t="s">
        <v>333</v>
      </c>
      <c r="B272" s="25" t="s">
        <v>13</v>
      </c>
      <c r="C272" s="25" t="s">
        <v>334</v>
      </c>
      <c r="D272" s="26" t="n">
        <v>129264</v>
      </c>
      <c r="E272" s="22" t="n">
        <f aca="false">(38000+(D272*0.15))*1.26</f>
        <v>72310.896</v>
      </c>
      <c r="F272" s="23" t="n">
        <f aca="false">E272*0.475</f>
        <v>34347.6756</v>
      </c>
      <c r="I272" s="21"/>
    </row>
    <row r="273" customFormat="false" ht="14.25" hidden="false" customHeight="true" outlineLevel="0" collapsed="false">
      <c r="A273" s="24" t="s">
        <v>333</v>
      </c>
      <c r="B273" s="25" t="s">
        <v>15</v>
      </c>
      <c r="C273" s="25" t="s">
        <v>335</v>
      </c>
      <c r="D273" s="26" t="n">
        <v>109751</v>
      </c>
      <c r="E273" s="22" t="n">
        <f aca="false">(38000+(D273*0.15))*1.26</f>
        <v>68622.939</v>
      </c>
      <c r="F273" s="23" t="n">
        <f aca="false">E273*0.475</f>
        <v>32595.896025</v>
      </c>
      <c r="I273" s="21"/>
    </row>
    <row r="274" customFormat="false" ht="14.25" hidden="false" customHeight="true" outlineLevel="0" collapsed="false">
      <c r="A274" s="24" t="s">
        <v>333</v>
      </c>
      <c r="B274" s="25" t="s">
        <v>17</v>
      </c>
      <c r="C274" s="25" t="s">
        <v>336</v>
      </c>
      <c r="D274" s="26" t="n">
        <v>113579</v>
      </c>
      <c r="E274" s="22" t="n">
        <f aca="false">(38000+(D274*0.15))*1.26</f>
        <v>69346.431</v>
      </c>
      <c r="F274" s="23" t="n">
        <f aca="false">E274*0.475</f>
        <v>32939.554725</v>
      </c>
      <c r="I274" s="21"/>
    </row>
    <row r="275" customFormat="false" ht="14.25" hidden="false" customHeight="true" outlineLevel="0" collapsed="false">
      <c r="A275" s="24" t="s">
        <v>333</v>
      </c>
      <c r="B275" s="25" t="s">
        <v>19</v>
      </c>
      <c r="C275" s="25" t="s">
        <v>337</v>
      </c>
      <c r="D275" s="26" t="n">
        <v>104636</v>
      </c>
      <c r="E275" s="22" t="n">
        <f aca="false">(38000+(D275*0.15))*1.26</f>
        <v>67656.204</v>
      </c>
      <c r="F275" s="23" t="n">
        <f aca="false">E275*0.475</f>
        <v>32136.6969</v>
      </c>
      <c r="I275" s="21"/>
    </row>
    <row r="276" customFormat="false" ht="14.25" hidden="false" customHeight="true" outlineLevel="0" collapsed="false">
      <c r="A276" s="24" t="s">
        <v>333</v>
      </c>
      <c r="B276" s="25" t="s">
        <v>21</v>
      </c>
      <c r="C276" s="25" t="s">
        <v>338</v>
      </c>
      <c r="D276" s="26" t="n">
        <v>96273</v>
      </c>
      <c r="E276" s="22" t="n">
        <f aca="false">(38000+(D276*0.15))*1.26</f>
        <v>66075.597</v>
      </c>
      <c r="F276" s="23" t="n">
        <f aca="false">E276*0.475</f>
        <v>31385.908575</v>
      </c>
      <c r="I276" s="21"/>
    </row>
    <row r="277" customFormat="false" ht="14.25" hidden="false" customHeight="true" outlineLevel="0" collapsed="false">
      <c r="A277" s="24" t="s">
        <v>333</v>
      </c>
      <c r="B277" s="25" t="s">
        <v>35</v>
      </c>
      <c r="C277" s="25" t="s">
        <v>339</v>
      </c>
      <c r="D277" s="26" t="n">
        <v>101065</v>
      </c>
      <c r="E277" s="22" t="n">
        <f aca="false">(38000+(D277*0.15))*1.26</f>
        <v>66981.285</v>
      </c>
      <c r="F277" s="23" t="n">
        <f aca="false">E277*0.475</f>
        <v>31816.110375</v>
      </c>
      <c r="I277" s="21"/>
    </row>
    <row r="278" customFormat="false" ht="14.25" hidden="false" customHeight="true" outlineLevel="0" collapsed="false">
      <c r="A278" s="24" t="s">
        <v>333</v>
      </c>
      <c r="B278" s="25" t="s">
        <v>42</v>
      </c>
      <c r="C278" s="25" t="s">
        <v>340</v>
      </c>
      <c r="D278" s="26" t="n">
        <v>122311</v>
      </c>
      <c r="E278" s="22" t="n">
        <f aca="false">(38000+(D278*0.15))*1.26</f>
        <v>70996.779</v>
      </c>
      <c r="F278" s="23" t="n">
        <f aca="false">E278*0.475</f>
        <v>33723.470025</v>
      </c>
      <c r="I278" s="21"/>
    </row>
    <row r="279" customFormat="false" ht="14.25" hidden="false" customHeight="true" outlineLevel="0" collapsed="false">
      <c r="A279" s="24" t="s">
        <v>333</v>
      </c>
      <c r="B279" s="25" t="s">
        <v>44</v>
      </c>
      <c r="C279" s="25" t="s">
        <v>341</v>
      </c>
      <c r="D279" s="26" t="n">
        <v>131075</v>
      </c>
      <c r="E279" s="22" t="n">
        <f aca="false">(38000+(D279*0.15))*1.26</f>
        <v>72653.175</v>
      </c>
      <c r="F279" s="23" t="n">
        <f aca="false">E279*0.475</f>
        <v>34510.258125</v>
      </c>
      <c r="I279" s="21"/>
    </row>
    <row r="280" customFormat="false" ht="14.25" hidden="false" customHeight="true" outlineLevel="0" collapsed="false">
      <c r="A280" s="24" t="s">
        <v>333</v>
      </c>
      <c r="B280" s="25" t="s">
        <v>46</v>
      </c>
      <c r="C280" s="25" t="s">
        <v>342</v>
      </c>
      <c r="D280" s="26" t="n">
        <v>141988</v>
      </c>
      <c r="E280" s="22" t="n">
        <f aca="false">(38000+(D280*0.15))*1.26</f>
        <v>74715.732</v>
      </c>
      <c r="F280" s="23" t="n">
        <f aca="false">E280*0.475</f>
        <v>35489.9727</v>
      </c>
      <c r="I280" s="21"/>
    </row>
    <row r="281" customFormat="false" ht="14.25" hidden="false" customHeight="true" outlineLevel="0" collapsed="false">
      <c r="A281" s="24" t="s">
        <v>343</v>
      </c>
      <c r="B281" s="25" t="s">
        <v>13</v>
      </c>
      <c r="C281" s="25" t="s">
        <v>344</v>
      </c>
      <c r="D281" s="26" t="n">
        <v>101539</v>
      </c>
      <c r="E281" s="22" t="n">
        <f aca="false">(38000+(D281*0.15))*1.26</f>
        <v>67070.871</v>
      </c>
      <c r="F281" s="23" t="n">
        <f aca="false">E281*0.475</f>
        <v>31858.663725</v>
      </c>
      <c r="I281" s="21"/>
    </row>
    <row r="282" customFormat="false" ht="14.25" hidden="false" customHeight="true" outlineLevel="0" collapsed="false">
      <c r="A282" s="24" t="s">
        <v>343</v>
      </c>
      <c r="B282" s="25" t="s">
        <v>15</v>
      </c>
      <c r="C282" s="25" t="s">
        <v>345</v>
      </c>
      <c r="D282" s="26" t="n">
        <v>100878</v>
      </c>
      <c r="E282" s="22" t="n">
        <f aca="false">(38000+(D282*0.15))*1.26</f>
        <v>66945.942</v>
      </c>
      <c r="F282" s="23" t="n">
        <f aca="false">E282*0.475</f>
        <v>31799.32245</v>
      </c>
      <c r="I282" s="21"/>
    </row>
    <row r="283" customFormat="false" ht="14.25" hidden="false" customHeight="true" outlineLevel="0" collapsed="false">
      <c r="A283" s="24" t="s">
        <v>346</v>
      </c>
      <c r="B283" s="25" t="s">
        <v>13</v>
      </c>
      <c r="C283" s="25" t="s">
        <v>347</v>
      </c>
      <c r="D283" s="26" t="n">
        <v>121587</v>
      </c>
      <c r="E283" s="22" t="n">
        <f aca="false">(38000+(D283*0.15))*1.26</f>
        <v>70859.943</v>
      </c>
      <c r="F283" s="23" t="n">
        <f aca="false">E283*0.475</f>
        <v>33658.472925</v>
      </c>
      <c r="I283" s="21"/>
    </row>
    <row r="284" customFormat="false" ht="14.25" hidden="false" customHeight="true" outlineLevel="0" collapsed="false">
      <c r="A284" s="24" t="s">
        <v>346</v>
      </c>
      <c r="B284" s="25" t="s">
        <v>15</v>
      </c>
      <c r="C284" s="25" t="s">
        <v>348</v>
      </c>
      <c r="D284" s="26" t="n">
        <v>138289</v>
      </c>
      <c r="E284" s="22" t="n">
        <f aca="false">(38000+(D284*0.15))*1.26</f>
        <v>74016.621</v>
      </c>
      <c r="F284" s="23" t="n">
        <f aca="false">E284*0.475</f>
        <v>35157.894975</v>
      </c>
      <c r="I284" s="21"/>
    </row>
    <row r="285" customFormat="false" ht="14.25" hidden="false" customHeight="true" outlineLevel="0" collapsed="false">
      <c r="A285" s="24" t="s">
        <v>346</v>
      </c>
      <c r="B285" s="25" t="s">
        <v>17</v>
      </c>
      <c r="C285" s="25" t="s">
        <v>349</v>
      </c>
      <c r="D285" s="26" t="n">
        <v>135491</v>
      </c>
      <c r="E285" s="22" t="n">
        <f aca="false">(38000+(D285*0.15))*1.26</f>
        <v>73487.799</v>
      </c>
      <c r="F285" s="23" t="n">
        <f aca="false">E285*0.475</f>
        <v>34906.704525</v>
      </c>
      <c r="I285" s="21"/>
    </row>
    <row r="286" customFormat="false" ht="14.25" hidden="false" customHeight="true" outlineLevel="0" collapsed="false">
      <c r="A286" s="24" t="s">
        <v>346</v>
      </c>
      <c r="B286" s="25" t="s">
        <v>19</v>
      </c>
      <c r="C286" s="25" t="s">
        <v>350</v>
      </c>
      <c r="D286" s="26" t="n">
        <v>142152</v>
      </c>
      <c r="E286" s="22" t="n">
        <f aca="false">(38000+(D286*0.15))*1.26</f>
        <v>74746.728</v>
      </c>
      <c r="F286" s="23" t="n">
        <f aca="false">E286*0.475</f>
        <v>35504.6958</v>
      </c>
      <c r="I286" s="21"/>
    </row>
    <row r="287" customFormat="false" ht="14.25" hidden="false" customHeight="true" outlineLevel="0" collapsed="false">
      <c r="A287" s="24" t="s">
        <v>346</v>
      </c>
      <c r="B287" s="25" t="s">
        <v>21</v>
      </c>
      <c r="C287" s="25" t="s">
        <v>351</v>
      </c>
      <c r="D287" s="26" t="n">
        <v>139494</v>
      </c>
      <c r="E287" s="22" t="n">
        <f aca="false">(38000+(D287*0.15))*1.26</f>
        <v>74244.366</v>
      </c>
      <c r="F287" s="23" t="n">
        <f aca="false">E287*0.475</f>
        <v>35266.07385</v>
      </c>
      <c r="I287" s="21"/>
    </row>
    <row r="288" customFormat="false" ht="14.25" hidden="false" customHeight="true" outlineLevel="0" collapsed="false">
      <c r="A288" s="24" t="s">
        <v>346</v>
      </c>
      <c r="B288" s="25" t="s">
        <v>35</v>
      </c>
      <c r="C288" s="25" t="s">
        <v>352</v>
      </c>
      <c r="D288" s="26" t="n">
        <v>118435</v>
      </c>
      <c r="E288" s="22" t="n">
        <f aca="false">(38000+(D288*0.15))*1.26</f>
        <v>70264.215</v>
      </c>
      <c r="F288" s="23" t="n">
        <f aca="false">E288*0.475</f>
        <v>33375.502125</v>
      </c>
      <c r="I288" s="21"/>
    </row>
    <row r="289" customFormat="false" ht="14.25" hidden="false" customHeight="true" outlineLevel="0" collapsed="false">
      <c r="A289" s="24" t="s">
        <v>346</v>
      </c>
      <c r="B289" s="25" t="s">
        <v>42</v>
      </c>
      <c r="C289" s="25" t="s">
        <v>353</v>
      </c>
      <c r="D289" s="26" t="n">
        <v>106940</v>
      </c>
      <c r="E289" s="22" t="n">
        <f aca="false">(38000+(D289*0.15))*1.26</f>
        <v>68091.66</v>
      </c>
      <c r="F289" s="23" t="n">
        <f aca="false">E289*0.475</f>
        <v>32343.5385</v>
      </c>
      <c r="I289" s="21"/>
    </row>
    <row r="290" customFormat="false" ht="14.25" hidden="false" customHeight="true" outlineLevel="0" collapsed="false">
      <c r="A290" s="24" t="s">
        <v>346</v>
      </c>
      <c r="B290" s="25" t="s">
        <v>44</v>
      </c>
      <c r="C290" s="25" t="s">
        <v>354</v>
      </c>
      <c r="D290" s="26" t="n">
        <v>122206</v>
      </c>
      <c r="E290" s="22" t="n">
        <f aca="false">(38000+(D290*0.15))*1.26</f>
        <v>70976.934</v>
      </c>
      <c r="F290" s="23" t="n">
        <f aca="false">E290*0.475</f>
        <v>33714.04365</v>
      </c>
      <c r="I290" s="21"/>
    </row>
    <row r="291" customFormat="false" ht="14.25" hidden="false" customHeight="true" outlineLevel="0" collapsed="false">
      <c r="A291" s="24" t="s">
        <v>346</v>
      </c>
      <c r="B291" s="25" t="s">
        <v>46</v>
      </c>
      <c r="C291" s="25" t="s">
        <v>355</v>
      </c>
      <c r="D291" s="26" t="n">
        <v>135379</v>
      </c>
      <c r="E291" s="22" t="n">
        <f aca="false">(38000+(D291*0.15))*1.26</f>
        <v>73466.631</v>
      </c>
      <c r="F291" s="23" t="n">
        <f aca="false">E291*0.475</f>
        <v>34896.649725</v>
      </c>
      <c r="I291" s="21"/>
    </row>
    <row r="292" customFormat="false" ht="14.25" hidden="false" customHeight="true" outlineLevel="0" collapsed="false">
      <c r="A292" s="24" t="s">
        <v>346</v>
      </c>
      <c r="B292" s="25" t="s">
        <v>56</v>
      </c>
      <c r="C292" s="25" t="s">
        <v>356</v>
      </c>
      <c r="D292" s="26" t="n">
        <v>115920</v>
      </c>
      <c r="E292" s="22" t="n">
        <f aca="false">(38000+(D292*0.15))*1.26</f>
        <v>69788.88</v>
      </c>
      <c r="F292" s="23" t="n">
        <f aca="false">E292*0.475</f>
        <v>33149.718</v>
      </c>
      <c r="I292" s="21"/>
    </row>
    <row r="293" customFormat="false" ht="14.25" hidden="false" customHeight="true" outlineLevel="0" collapsed="false">
      <c r="A293" s="24" t="s">
        <v>346</v>
      </c>
      <c r="B293" s="25" t="s">
        <v>60</v>
      </c>
      <c r="C293" s="25" t="s">
        <v>357</v>
      </c>
      <c r="D293" s="26" t="n">
        <v>146058</v>
      </c>
      <c r="E293" s="22" t="n">
        <f aca="false">(38000+(D293*0.15))*1.26</f>
        <v>75484.962</v>
      </c>
      <c r="F293" s="23" t="n">
        <f aca="false">E293*0.475</f>
        <v>35855.35695</v>
      </c>
      <c r="I293" s="21"/>
    </row>
    <row r="294" customFormat="false" ht="14.25" hidden="false" customHeight="true" outlineLevel="0" collapsed="false">
      <c r="A294" s="24" t="s">
        <v>346</v>
      </c>
      <c r="B294" s="25" t="s">
        <v>64</v>
      </c>
      <c r="C294" s="25" t="s">
        <v>358</v>
      </c>
      <c r="D294" s="26" t="n">
        <v>124624</v>
      </c>
      <c r="E294" s="22" t="n">
        <f aca="false">(38000+(D294*0.15))*1.26</f>
        <v>71433.936</v>
      </c>
      <c r="F294" s="23" t="n">
        <f aca="false">E294*0.475</f>
        <v>33931.1196</v>
      </c>
      <c r="I294" s="21"/>
    </row>
    <row r="295" customFormat="false" ht="14.25" hidden="false" customHeight="true" outlineLevel="0" collapsed="false">
      <c r="A295" s="24" t="s">
        <v>346</v>
      </c>
      <c r="B295" s="25" t="s">
        <v>68</v>
      </c>
      <c r="C295" s="25" t="s">
        <v>359</v>
      </c>
      <c r="D295" s="26" t="n">
        <v>120675</v>
      </c>
      <c r="E295" s="22" t="n">
        <f aca="false">(38000+(D295*0.15))*1.26</f>
        <v>70687.575</v>
      </c>
      <c r="F295" s="23" t="n">
        <f aca="false">E295*0.475</f>
        <v>33576.598125</v>
      </c>
      <c r="I295" s="21"/>
    </row>
    <row r="296" customFormat="false" ht="14.25" hidden="false" customHeight="true" outlineLevel="0" collapsed="false">
      <c r="A296" s="24" t="s">
        <v>346</v>
      </c>
      <c r="B296" s="25" t="s">
        <v>82</v>
      </c>
      <c r="C296" s="25" t="s">
        <v>360</v>
      </c>
      <c r="D296" s="26" t="n">
        <v>125424</v>
      </c>
      <c r="E296" s="22" t="n">
        <f aca="false">(38000+(D296*0.15))*1.26</f>
        <v>71585.136</v>
      </c>
      <c r="F296" s="23" t="n">
        <f aca="false">E296*0.475</f>
        <v>34002.9396</v>
      </c>
      <c r="I296" s="21"/>
    </row>
    <row r="297" customFormat="false" ht="14.25" hidden="false" customHeight="true" outlineLevel="0" collapsed="false">
      <c r="A297" s="24" t="s">
        <v>346</v>
      </c>
      <c r="B297" s="25" t="s">
        <v>84</v>
      </c>
      <c r="C297" s="25" t="s">
        <v>361</v>
      </c>
      <c r="D297" s="26" t="n">
        <v>125637</v>
      </c>
      <c r="E297" s="22" t="n">
        <f aca="false">(38000+(D297*0.15))*1.26</f>
        <v>71625.393</v>
      </c>
      <c r="F297" s="23" t="n">
        <f aca="false">E297*0.475</f>
        <v>34022.061675</v>
      </c>
      <c r="I297" s="21"/>
    </row>
    <row r="298" customFormat="false" ht="14.25" hidden="false" customHeight="true" outlineLevel="0" collapsed="false">
      <c r="A298" s="24" t="s">
        <v>346</v>
      </c>
      <c r="B298" s="25" t="s">
        <v>86</v>
      </c>
      <c r="C298" s="25" t="s">
        <v>362</v>
      </c>
      <c r="D298" s="26" t="n">
        <v>115195</v>
      </c>
      <c r="E298" s="22" t="n">
        <f aca="false">(38000+(D298*0.15))*1.26</f>
        <v>69651.855</v>
      </c>
      <c r="F298" s="23" t="n">
        <f aca="false">E298*0.475</f>
        <v>33084.631125</v>
      </c>
      <c r="I298" s="21"/>
    </row>
    <row r="299" customFormat="false" ht="14.25" hidden="false" customHeight="true" outlineLevel="0" collapsed="false">
      <c r="A299" s="24" t="s">
        <v>346</v>
      </c>
      <c r="B299" s="25" t="s">
        <v>99</v>
      </c>
      <c r="C299" s="25" t="s">
        <v>363</v>
      </c>
      <c r="D299" s="26" t="n">
        <v>103115</v>
      </c>
      <c r="E299" s="22" t="n">
        <f aca="false">(38000+(D299*0.15))*1.26</f>
        <v>67368.735</v>
      </c>
      <c r="F299" s="23" t="n">
        <f aca="false">E299*0.475</f>
        <v>32000.149125</v>
      </c>
      <c r="I299" s="21"/>
    </row>
    <row r="300" customFormat="false" ht="14.25" hidden="false" customHeight="true" outlineLevel="0" collapsed="false">
      <c r="A300" s="24" t="s">
        <v>346</v>
      </c>
      <c r="B300" s="25" t="s">
        <v>105</v>
      </c>
      <c r="C300" s="25" t="s">
        <v>364</v>
      </c>
      <c r="D300" s="26" t="n">
        <v>124029</v>
      </c>
      <c r="E300" s="22" t="n">
        <f aca="false">(38000+(D300*0.15))*1.26</f>
        <v>71321.481</v>
      </c>
      <c r="F300" s="23" t="n">
        <f aca="false">E300*0.475</f>
        <v>33877.703475</v>
      </c>
      <c r="I300" s="21"/>
    </row>
    <row r="301" customFormat="false" ht="14.25" hidden="false" customHeight="true" outlineLevel="0" collapsed="false">
      <c r="A301" s="24" t="s">
        <v>346</v>
      </c>
      <c r="B301" s="25" t="s">
        <v>109</v>
      </c>
      <c r="C301" s="25" t="s">
        <v>365</v>
      </c>
      <c r="D301" s="26" t="n">
        <v>117249</v>
      </c>
      <c r="E301" s="22" t="n">
        <f aca="false">(38000+(D301*0.15))*1.26</f>
        <v>70040.061</v>
      </c>
      <c r="F301" s="23" t="n">
        <f aca="false">E301*0.475</f>
        <v>33269.028975</v>
      </c>
      <c r="I301" s="21"/>
    </row>
    <row r="302" customFormat="false" ht="14.25" hidden="false" customHeight="true" outlineLevel="0" collapsed="false">
      <c r="A302" s="24" t="s">
        <v>346</v>
      </c>
      <c r="B302" s="25" t="s">
        <v>366</v>
      </c>
      <c r="C302" s="25" t="s">
        <v>367</v>
      </c>
      <c r="D302" s="26" t="n">
        <v>110782</v>
      </c>
      <c r="E302" s="22" t="n">
        <f aca="false">(38000+(D302*0.15))*1.26</f>
        <v>68817.798</v>
      </c>
      <c r="F302" s="23" t="n">
        <f aca="false">E302*0.475</f>
        <v>32688.45405</v>
      </c>
      <c r="I302" s="21"/>
    </row>
    <row r="303" customFormat="false" ht="14.25" hidden="false" customHeight="true" outlineLevel="0" collapsed="false">
      <c r="A303" s="24" t="s">
        <v>346</v>
      </c>
      <c r="B303" s="25" t="s">
        <v>112</v>
      </c>
      <c r="C303" s="25" t="s">
        <v>368</v>
      </c>
      <c r="D303" s="26" t="n">
        <v>122612</v>
      </c>
      <c r="E303" s="22" t="n">
        <f aca="false">(38000+(D303*0.15))*1.26</f>
        <v>71053.668</v>
      </c>
      <c r="F303" s="23" t="n">
        <f aca="false">E303*0.475</f>
        <v>33750.4923</v>
      </c>
      <c r="I303" s="21"/>
    </row>
    <row r="304" customFormat="false" ht="14.25" hidden="false" customHeight="true" outlineLevel="0" collapsed="false">
      <c r="A304" s="24" t="s">
        <v>369</v>
      </c>
      <c r="B304" s="25" t="s">
        <v>13</v>
      </c>
      <c r="C304" s="25" t="s">
        <v>370</v>
      </c>
      <c r="D304" s="26" t="n">
        <v>119130</v>
      </c>
      <c r="E304" s="22" t="n">
        <f aca="false">(38000+(D304*0.15))*1.26</f>
        <v>70395.57</v>
      </c>
      <c r="F304" s="23" t="n">
        <f aca="false">E304*0.475</f>
        <v>33437.89575</v>
      </c>
      <c r="I304" s="21"/>
    </row>
    <row r="305" customFormat="false" ht="14.25" hidden="false" customHeight="true" outlineLevel="0" collapsed="false">
      <c r="A305" s="24" t="s">
        <v>369</v>
      </c>
      <c r="B305" s="25" t="s">
        <v>15</v>
      </c>
      <c r="C305" s="25" t="s">
        <v>371</v>
      </c>
      <c r="D305" s="26" t="n">
        <v>123082</v>
      </c>
      <c r="E305" s="22" t="n">
        <f aca="false">(38000+(D305*0.15))*1.26</f>
        <v>71142.498</v>
      </c>
      <c r="F305" s="23" t="n">
        <f aca="false">E305*0.475</f>
        <v>33792.68655</v>
      </c>
      <c r="I305" s="21"/>
    </row>
    <row r="306" customFormat="false" ht="14.25" hidden="false" customHeight="true" outlineLevel="0" collapsed="false">
      <c r="A306" s="24" t="s">
        <v>369</v>
      </c>
      <c r="B306" s="25" t="s">
        <v>17</v>
      </c>
      <c r="C306" s="25" t="s">
        <v>372</v>
      </c>
      <c r="D306" s="26" t="n">
        <v>124344</v>
      </c>
      <c r="E306" s="22" t="n">
        <f aca="false">(38000+(D306*0.15))*1.26</f>
        <v>71381.016</v>
      </c>
      <c r="F306" s="23" t="n">
        <f aca="false">E306*0.475</f>
        <v>33905.9826</v>
      </c>
      <c r="I306" s="21"/>
    </row>
    <row r="307" customFormat="false" ht="14.25" hidden="false" customHeight="true" outlineLevel="0" collapsed="false">
      <c r="A307" s="24" t="s">
        <v>369</v>
      </c>
      <c r="B307" s="25" t="s">
        <v>19</v>
      </c>
      <c r="C307" s="25" t="s">
        <v>373</v>
      </c>
      <c r="D307" s="26" t="n">
        <v>129194</v>
      </c>
      <c r="E307" s="22" t="n">
        <f aca="false">(38000+(D307*0.15))*1.26</f>
        <v>72297.666</v>
      </c>
      <c r="F307" s="23" t="n">
        <f aca="false">E307*0.475</f>
        <v>34341.39135</v>
      </c>
      <c r="I307" s="21"/>
    </row>
    <row r="308" customFormat="false" ht="14.25" hidden="false" customHeight="true" outlineLevel="0" collapsed="false">
      <c r="A308" s="24" t="s">
        <v>369</v>
      </c>
      <c r="B308" s="25" t="s">
        <v>21</v>
      </c>
      <c r="C308" s="25" t="s">
        <v>374</v>
      </c>
      <c r="D308" s="26" t="n">
        <v>104978</v>
      </c>
      <c r="E308" s="22" t="n">
        <f aca="false">(38000+(D308*0.15))*1.26</f>
        <v>67720.842</v>
      </c>
      <c r="F308" s="23" t="n">
        <f aca="false">E308*0.475</f>
        <v>32167.39995</v>
      </c>
      <c r="I308" s="21"/>
    </row>
    <row r="309" customFormat="false" ht="14.25" hidden="false" customHeight="true" outlineLevel="0" collapsed="false">
      <c r="A309" s="24" t="s">
        <v>369</v>
      </c>
      <c r="B309" s="25" t="s">
        <v>35</v>
      </c>
      <c r="C309" s="25" t="s">
        <v>375</v>
      </c>
      <c r="D309" s="26" t="n">
        <v>107499</v>
      </c>
      <c r="E309" s="22" t="n">
        <f aca="false">(38000+(D309*0.15))*1.26</f>
        <v>68197.311</v>
      </c>
      <c r="F309" s="23" t="n">
        <f aca="false">E309*0.475</f>
        <v>32393.722725</v>
      </c>
      <c r="I309" s="21"/>
    </row>
    <row r="310" customFormat="false" ht="14.25" hidden="false" customHeight="true" outlineLevel="0" collapsed="false">
      <c r="A310" s="24" t="s">
        <v>369</v>
      </c>
      <c r="B310" s="25" t="s">
        <v>42</v>
      </c>
      <c r="C310" s="25" t="s">
        <v>376</v>
      </c>
      <c r="D310" s="26" t="n">
        <v>120611</v>
      </c>
      <c r="E310" s="22" t="n">
        <f aca="false">(38000+(D310*0.15))*1.26</f>
        <v>70675.479</v>
      </c>
      <c r="F310" s="23" t="n">
        <f aca="false">E310*0.475</f>
        <v>33570.852525</v>
      </c>
      <c r="I310" s="21"/>
    </row>
    <row r="311" customFormat="false" ht="14.25" hidden="false" customHeight="true" outlineLevel="0" collapsed="false">
      <c r="A311" s="24" t="s">
        <v>377</v>
      </c>
      <c r="B311" s="25" t="s">
        <v>13</v>
      </c>
      <c r="C311" s="25" t="s">
        <v>378</v>
      </c>
      <c r="D311" s="26" t="n">
        <v>96319</v>
      </c>
      <c r="E311" s="22" t="n">
        <f aca="false">(38000+(D311*0.15))*1.26</f>
        <v>66084.291</v>
      </c>
      <c r="F311" s="23" t="n">
        <f aca="false">E311*0.475</f>
        <v>31390.038225</v>
      </c>
      <c r="I311" s="21"/>
    </row>
    <row r="312" customFormat="false" ht="14.25" hidden="false" customHeight="true" outlineLevel="0" collapsed="false">
      <c r="A312" s="24" t="s">
        <v>377</v>
      </c>
      <c r="B312" s="25" t="s">
        <v>15</v>
      </c>
      <c r="C312" s="25" t="s">
        <v>379</v>
      </c>
      <c r="D312" s="26" t="n">
        <v>85488</v>
      </c>
      <c r="E312" s="22" t="n">
        <f aca="false">(38000+(D312*0.15))*1.26</f>
        <v>64037.232</v>
      </c>
      <c r="F312" s="23" t="n">
        <f aca="false">E312*0.475</f>
        <v>30417.6852</v>
      </c>
      <c r="I312" s="21"/>
    </row>
    <row r="313" customFormat="false" ht="14.25" hidden="false" customHeight="true" outlineLevel="0" collapsed="false">
      <c r="A313" s="24" t="s">
        <v>377</v>
      </c>
      <c r="B313" s="25" t="s">
        <v>17</v>
      </c>
      <c r="C313" s="25" t="s">
        <v>380</v>
      </c>
      <c r="D313" s="26" t="n">
        <v>95166</v>
      </c>
      <c r="E313" s="22" t="n">
        <f aca="false">(38000+(D313*0.15))*1.26</f>
        <v>65866.374</v>
      </c>
      <c r="F313" s="23" t="n">
        <f aca="false">E313*0.475</f>
        <v>31286.52765</v>
      </c>
      <c r="I313" s="21"/>
    </row>
    <row r="314" customFormat="false" ht="14.25" hidden="false" customHeight="true" outlineLevel="0" collapsed="false">
      <c r="A314" s="24" t="s">
        <v>381</v>
      </c>
      <c r="B314" s="25" t="s">
        <v>13</v>
      </c>
      <c r="C314" s="25" t="s">
        <v>382</v>
      </c>
      <c r="D314" s="26" t="n">
        <v>136008</v>
      </c>
      <c r="E314" s="22" t="n">
        <f aca="false">(38000+(D314*0.15))*1.26</f>
        <v>73585.512</v>
      </c>
      <c r="F314" s="23" t="n">
        <f aca="false">E314*0.475</f>
        <v>34953.1182</v>
      </c>
      <c r="I314" s="21"/>
    </row>
    <row r="315" customFormat="false" ht="14.25" hidden="false" customHeight="true" outlineLevel="0" collapsed="false">
      <c r="A315" s="24" t="s">
        <v>381</v>
      </c>
      <c r="B315" s="25" t="s">
        <v>15</v>
      </c>
      <c r="C315" s="25" t="s">
        <v>383</v>
      </c>
      <c r="D315" s="26" t="n">
        <v>118663</v>
      </c>
      <c r="E315" s="22" t="n">
        <f aca="false">(38000+(D315*0.15))*1.26</f>
        <v>70307.307</v>
      </c>
      <c r="F315" s="23" t="n">
        <f aca="false">E315*0.475</f>
        <v>33395.970825</v>
      </c>
      <c r="I315" s="21"/>
    </row>
    <row r="316" customFormat="false" ht="14.25" hidden="false" customHeight="true" outlineLevel="0" collapsed="false">
      <c r="A316" s="24" t="s">
        <v>381</v>
      </c>
      <c r="B316" s="25" t="s">
        <v>17</v>
      </c>
      <c r="C316" s="25" t="s">
        <v>384</v>
      </c>
      <c r="D316" s="26" t="n">
        <v>119048</v>
      </c>
      <c r="E316" s="22" t="n">
        <f aca="false">(38000+(D316*0.15))*1.26</f>
        <v>70380.072</v>
      </c>
      <c r="F316" s="23" t="n">
        <f aca="false">E316*0.475</f>
        <v>33430.5342</v>
      </c>
      <c r="I316" s="21"/>
    </row>
    <row r="317" customFormat="false" ht="14.25" hidden="false" customHeight="true" outlineLevel="0" collapsed="false">
      <c r="A317" s="24" t="s">
        <v>381</v>
      </c>
      <c r="B317" s="25" t="s">
        <v>19</v>
      </c>
      <c r="C317" s="25" t="s">
        <v>385</v>
      </c>
      <c r="D317" s="26" t="n">
        <v>110907</v>
      </c>
      <c r="E317" s="22" t="n">
        <f aca="false">(38000+(D317*0.15))*1.26</f>
        <v>68841.423</v>
      </c>
      <c r="F317" s="23" t="n">
        <f aca="false">E317*0.475</f>
        <v>32699.675925</v>
      </c>
      <c r="I317" s="21"/>
    </row>
    <row r="318" customFormat="false" ht="14.25" hidden="false" customHeight="true" outlineLevel="0" collapsed="false">
      <c r="A318" s="24" t="s">
        <v>381</v>
      </c>
      <c r="B318" s="25" t="s">
        <v>21</v>
      </c>
      <c r="C318" s="25" t="s">
        <v>386</v>
      </c>
      <c r="D318" s="26" t="n">
        <v>120067</v>
      </c>
      <c r="E318" s="22" t="n">
        <f aca="false">(38000+(D318*0.15))*1.26</f>
        <v>70572.663</v>
      </c>
      <c r="F318" s="23" t="n">
        <f aca="false">E318*0.475</f>
        <v>33522.014925</v>
      </c>
      <c r="I318" s="21"/>
    </row>
    <row r="319" customFormat="false" ht="14.25" hidden="false" customHeight="true" outlineLevel="0" collapsed="false">
      <c r="A319" s="24" t="s">
        <v>381</v>
      </c>
      <c r="B319" s="25" t="s">
        <v>35</v>
      </c>
      <c r="C319" s="25" t="s">
        <v>387</v>
      </c>
      <c r="D319" s="26" t="n">
        <v>122840</v>
      </c>
      <c r="E319" s="22" t="n">
        <f aca="false">(38000+(D319*0.15))*1.26</f>
        <v>71096.76</v>
      </c>
      <c r="F319" s="23" t="n">
        <f aca="false">E319*0.475</f>
        <v>33770.961</v>
      </c>
      <c r="I319" s="21"/>
    </row>
    <row r="320" customFormat="false" ht="14.25" hidden="false" customHeight="true" outlineLevel="0" collapsed="false">
      <c r="A320" s="24" t="s">
        <v>381</v>
      </c>
      <c r="B320" s="25" t="s">
        <v>42</v>
      </c>
      <c r="C320" s="25" t="s">
        <v>388</v>
      </c>
      <c r="D320" s="26" t="n">
        <v>123576</v>
      </c>
      <c r="E320" s="22" t="n">
        <f aca="false">(38000+(D320*0.15))*1.26</f>
        <v>71235.864</v>
      </c>
      <c r="F320" s="23" t="n">
        <f aca="false">E320*0.475</f>
        <v>33837.0354</v>
      </c>
      <c r="I320" s="21"/>
    </row>
    <row r="321" customFormat="false" ht="14.25" hidden="false" customHeight="true" outlineLevel="0" collapsed="false">
      <c r="A321" s="24" t="s">
        <v>381</v>
      </c>
      <c r="B321" s="25" t="s">
        <v>44</v>
      </c>
      <c r="C321" s="25" t="s">
        <v>389</v>
      </c>
      <c r="D321" s="26" t="n">
        <v>122810</v>
      </c>
      <c r="E321" s="22" t="n">
        <f aca="false">(38000+(D321*0.15))*1.26</f>
        <v>71091.09</v>
      </c>
      <c r="F321" s="23" t="n">
        <f aca="false">E321*0.475</f>
        <v>33768.26775</v>
      </c>
      <c r="I321" s="21"/>
    </row>
    <row r="322" customFormat="false" ht="14.25" hidden="false" customHeight="true" outlineLevel="0" collapsed="false">
      <c r="A322" s="24" t="s">
        <v>381</v>
      </c>
      <c r="B322" s="25" t="s">
        <v>46</v>
      </c>
      <c r="C322" s="25" t="s">
        <v>390</v>
      </c>
      <c r="D322" s="26" t="n">
        <v>105421</v>
      </c>
      <c r="E322" s="22" t="n">
        <f aca="false">(38000+(D322*0.15))*1.26</f>
        <v>67804.569</v>
      </c>
      <c r="F322" s="23" t="n">
        <f aca="false">E322*0.475</f>
        <v>32207.170275</v>
      </c>
      <c r="I322" s="21"/>
    </row>
    <row r="323" customFormat="false" ht="14.25" hidden="false" customHeight="true" outlineLevel="0" collapsed="false">
      <c r="A323" s="24" t="s">
        <v>381</v>
      </c>
      <c r="B323" s="25" t="s">
        <v>56</v>
      </c>
      <c r="C323" s="25" t="s">
        <v>391</v>
      </c>
      <c r="D323" s="26" t="n">
        <v>118454</v>
      </c>
      <c r="E323" s="22" t="n">
        <f aca="false">(38000+(D323*0.15))*1.26</f>
        <v>70267.806</v>
      </c>
      <c r="F323" s="23" t="n">
        <f aca="false">E323*0.475</f>
        <v>33377.20785</v>
      </c>
      <c r="I323" s="21"/>
    </row>
    <row r="324" customFormat="false" ht="14.25" hidden="false" customHeight="true" outlineLevel="0" collapsed="false">
      <c r="A324" s="24" t="s">
        <v>381</v>
      </c>
      <c r="B324" s="25" t="s">
        <v>60</v>
      </c>
      <c r="C324" s="25" t="s">
        <v>392</v>
      </c>
      <c r="D324" s="26" t="n">
        <v>133490</v>
      </c>
      <c r="E324" s="22" t="n">
        <f aca="false">(38000+(D324*0.15))*1.26</f>
        <v>73109.61</v>
      </c>
      <c r="F324" s="23" t="n">
        <f aca="false">E324*0.475</f>
        <v>34727.06475</v>
      </c>
      <c r="I324" s="21"/>
    </row>
    <row r="325" customFormat="false" ht="14.25" hidden="false" customHeight="true" outlineLevel="0" collapsed="false">
      <c r="A325" s="24" t="s">
        <v>381</v>
      </c>
      <c r="B325" s="25" t="s">
        <v>64</v>
      </c>
      <c r="C325" s="25" t="s">
        <v>393</v>
      </c>
      <c r="D325" s="26" t="n">
        <v>130157</v>
      </c>
      <c r="E325" s="22" t="n">
        <f aca="false">(38000+(D325*0.15))*1.26</f>
        <v>72479.673</v>
      </c>
      <c r="F325" s="23" t="n">
        <f aca="false">E325*0.475</f>
        <v>34427.844675</v>
      </c>
      <c r="I325" s="21"/>
    </row>
    <row r="326" customFormat="false" ht="14.25" hidden="false" customHeight="true" outlineLevel="0" collapsed="false">
      <c r="A326" s="24" t="s">
        <v>394</v>
      </c>
      <c r="B326" s="25" t="s">
        <v>13</v>
      </c>
      <c r="C326" s="25" t="s">
        <v>395</v>
      </c>
      <c r="D326" s="26" t="n">
        <v>145085</v>
      </c>
      <c r="E326" s="22" t="n">
        <f aca="false">(38000+(D326*0.15))*1.26</f>
        <v>75301.065</v>
      </c>
      <c r="F326" s="23" t="n">
        <f aca="false">E326*0.475</f>
        <v>35768.005875</v>
      </c>
      <c r="I326" s="21"/>
    </row>
    <row r="327" customFormat="false" ht="14.25" hidden="false" customHeight="true" outlineLevel="0" collapsed="false">
      <c r="A327" s="24" t="s">
        <v>394</v>
      </c>
      <c r="B327" s="25" t="s">
        <v>15</v>
      </c>
      <c r="C327" s="25" t="s">
        <v>396</v>
      </c>
      <c r="D327" s="26" t="n">
        <v>116309</v>
      </c>
      <c r="E327" s="22" t="n">
        <f aca="false">(38000+(D327*0.15))*1.26</f>
        <v>69862.401</v>
      </c>
      <c r="F327" s="23" t="n">
        <f aca="false">E327*0.475</f>
        <v>33184.640475</v>
      </c>
      <c r="I327" s="21"/>
    </row>
    <row r="328" customFormat="false" ht="14.25" hidden="false" customHeight="true" outlineLevel="0" collapsed="false">
      <c r="A328" s="24" t="s">
        <v>394</v>
      </c>
      <c r="B328" s="25" t="s">
        <v>17</v>
      </c>
      <c r="C328" s="25" t="s">
        <v>397</v>
      </c>
      <c r="D328" s="26" t="n">
        <v>124240</v>
      </c>
      <c r="E328" s="22" t="n">
        <f aca="false">(38000+(D328*0.15))*1.26</f>
        <v>71361.36</v>
      </c>
      <c r="F328" s="23" t="n">
        <f aca="false">E328*0.475</f>
        <v>33896.646</v>
      </c>
      <c r="I328" s="21"/>
    </row>
    <row r="329" customFormat="false" ht="14.25" hidden="false" customHeight="true" outlineLevel="0" collapsed="false">
      <c r="A329" s="24" t="s">
        <v>394</v>
      </c>
      <c r="B329" s="25" t="s">
        <v>19</v>
      </c>
      <c r="C329" s="25" t="s">
        <v>398</v>
      </c>
      <c r="D329" s="26" t="n">
        <v>141268</v>
      </c>
      <c r="E329" s="22" t="n">
        <f aca="false">(38000+(D329*0.15))*1.26</f>
        <v>74579.652</v>
      </c>
      <c r="F329" s="23" t="n">
        <f aca="false">E329*0.475</f>
        <v>35425.3347</v>
      </c>
      <c r="I329" s="21"/>
    </row>
    <row r="330" customFormat="false" ht="14.25" hidden="false" customHeight="true" outlineLevel="0" collapsed="false">
      <c r="A330" s="24" t="s">
        <v>394</v>
      </c>
      <c r="B330" s="25" t="s">
        <v>21</v>
      </c>
      <c r="C330" s="25" t="s">
        <v>399</v>
      </c>
      <c r="D330" s="26" t="n">
        <v>135383</v>
      </c>
      <c r="E330" s="22" t="n">
        <f aca="false">(38000+(D330*0.15))*1.26</f>
        <v>73467.387</v>
      </c>
      <c r="F330" s="23" t="n">
        <f aca="false">E330*0.475</f>
        <v>34897.008825</v>
      </c>
      <c r="I330" s="21"/>
    </row>
    <row r="331" customFormat="false" ht="14.25" hidden="false" customHeight="true" outlineLevel="0" collapsed="false">
      <c r="A331" s="24" t="s">
        <v>400</v>
      </c>
      <c r="B331" s="25" t="s">
        <v>13</v>
      </c>
      <c r="C331" s="25" t="s">
        <v>401</v>
      </c>
      <c r="D331" s="26" t="n">
        <v>103224</v>
      </c>
      <c r="E331" s="22" t="n">
        <f aca="false">(38000+(D331*0.15))*1.26</f>
        <v>67389.336</v>
      </c>
      <c r="F331" s="23" t="n">
        <f aca="false">E331*0.475</f>
        <v>32009.9346</v>
      </c>
      <c r="I331" s="21"/>
    </row>
    <row r="332" customFormat="false" ht="14.25" hidden="false" customHeight="true" outlineLevel="0" collapsed="false">
      <c r="A332" s="24" t="s">
        <v>400</v>
      </c>
      <c r="B332" s="25" t="s">
        <v>15</v>
      </c>
      <c r="C332" s="25" t="s">
        <v>402</v>
      </c>
      <c r="D332" s="26" t="n">
        <v>111677</v>
      </c>
      <c r="E332" s="22" t="n">
        <f aca="false">(38000+(D332*0.15))*1.26</f>
        <v>68986.953</v>
      </c>
      <c r="F332" s="23" t="n">
        <f aca="false">E332*0.475</f>
        <v>32768.802675</v>
      </c>
      <c r="I332" s="21"/>
    </row>
    <row r="333" customFormat="false" ht="14.25" hidden="false" customHeight="true" outlineLevel="0" collapsed="false">
      <c r="A333" s="24" t="s">
        <v>400</v>
      </c>
      <c r="B333" s="25" t="s">
        <v>17</v>
      </c>
      <c r="C333" s="25" t="s">
        <v>403</v>
      </c>
      <c r="D333" s="26" t="n">
        <v>106638</v>
      </c>
      <c r="E333" s="22" t="n">
        <f aca="false">(38000+(D333*0.15))*1.26</f>
        <v>68034.582</v>
      </c>
      <c r="F333" s="23" t="n">
        <f aca="false">E333*0.475</f>
        <v>32316.42645</v>
      </c>
      <c r="I333" s="21"/>
    </row>
    <row r="334" customFormat="false" ht="14.25" hidden="false" customHeight="true" outlineLevel="0" collapsed="false">
      <c r="A334" s="24" t="s">
        <v>400</v>
      </c>
      <c r="B334" s="25" t="s">
        <v>19</v>
      </c>
      <c r="C334" s="25" t="s">
        <v>404</v>
      </c>
      <c r="D334" s="26" t="n">
        <v>99465</v>
      </c>
      <c r="E334" s="22" t="n">
        <f aca="false">(38000+(D334*0.15))*1.26</f>
        <v>66678.885</v>
      </c>
      <c r="F334" s="23" t="n">
        <f aca="false">E334*0.475</f>
        <v>31672.470375</v>
      </c>
      <c r="I334" s="21"/>
    </row>
    <row r="335" customFormat="false" ht="14.25" hidden="false" customHeight="true" outlineLevel="0" collapsed="false">
      <c r="A335" s="24" t="s">
        <v>400</v>
      </c>
      <c r="B335" s="25" t="s">
        <v>21</v>
      </c>
      <c r="C335" s="25" t="s">
        <v>405</v>
      </c>
      <c r="D335" s="26" t="n">
        <v>136425</v>
      </c>
      <c r="E335" s="22" t="n">
        <f aca="false">(38000+(D335*0.15))*1.26</f>
        <v>73664.325</v>
      </c>
      <c r="F335" s="23" t="n">
        <f aca="false">E335*0.475</f>
        <v>34990.554375</v>
      </c>
      <c r="I335" s="21"/>
    </row>
    <row r="336" customFormat="false" ht="14.25" hidden="false" customHeight="true" outlineLevel="0" collapsed="false">
      <c r="A336" s="24" t="s">
        <v>400</v>
      </c>
      <c r="B336" s="25" t="s">
        <v>35</v>
      </c>
      <c r="C336" s="25" t="s">
        <v>406</v>
      </c>
      <c r="D336" s="26" t="n">
        <v>135598</v>
      </c>
      <c r="E336" s="22" t="n">
        <f aca="false">(38000+(D336*0.15))*1.26</f>
        <v>73508.022</v>
      </c>
      <c r="F336" s="23" t="n">
        <f aca="false">E336*0.475</f>
        <v>34916.31045</v>
      </c>
      <c r="I336" s="21"/>
    </row>
    <row r="337" customFormat="false" ht="14.25" hidden="false" customHeight="true" outlineLevel="0" collapsed="false">
      <c r="A337" s="24" t="s">
        <v>407</v>
      </c>
      <c r="B337" s="25" t="s">
        <v>13</v>
      </c>
      <c r="C337" s="25" t="s">
        <v>408</v>
      </c>
      <c r="D337" s="26" t="n">
        <v>113242</v>
      </c>
      <c r="E337" s="22" t="n">
        <f aca="false">(38000+(D337*0.15))*1.26</f>
        <v>69282.738</v>
      </c>
      <c r="F337" s="23" t="n">
        <f aca="false">E337*0.475</f>
        <v>32909.30055</v>
      </c>
      <c r="I337" s="21"/>
    </row>
    <row r="338" customFormat="false" ht="14.25" hidden="false" customHeight="true" outlineLevel="0" collapsed="false">
      <c r="A338" s="24" t="s">
        <v>407</v>
      </c>
      <c r="B338" s="25" t="s">
        <v>15</v>
      </c>
      <c r="C338" s="25" t="s">
        <v>409</v>
      </c>
      <c r="D338" s="26" t="n">
        <v>117714</v>
      </c>
      <c r="E338" s="22" t="n">
        <f aca="false">(38000+(D338*0.15))*1.26</f>
        <v>70127.946</v>
      </c>
      <c r="F338" s="23" t="n">
        <f aca="false">E338*0.475</f>
        <v>33310.77435</v>
      </c>
      <c r="I338" s="21"/>
    </row>
    <row r="339" customFormat="false" ht="14.25" hidden="false" customHeight="true" outlineLevel="0" collapsed="false">
      <c r="A339" s="24" t="s">
        <v>410</v>
      </c>
      <c r="B339" s="25" t="s">
        <v>13</v>
      </c>
      <c r="C339" s="25" t="s">
        <v>411</v>
      </c>
      <c r="D339" s="26" t="n">
        <v>113064</v>
      </c>
      <c r="E339" s="22" t="n">
        <f aca="false">(38000+(D339*0.15))*1.26</f>
        <v>69249.096</v>
      </c>
      <c r="F339" s="23" t="n">
        <f aca="false">E339*0.475</f>
        <v>32893.3206</v>
      </c>
      <c r="I339" s="21"/>
    </row>
    <row r="340" customFormat="false" ht="14.25" hidden="false" customHeight="true" outlineLevel="0" collapsed="false">
      <c r="A340" s="24" t="s">
        <v>410</v>
      </c>
      <c r="B340" s="25" t="s">
        <v>15</v>
      </c>
      <c r="C340" s="25" t="s">
        <v>412</v>
      </c>
      <c r="D340" s="26" t="n">
        <v>131230</v>
      </c>
      <c r="E340" s="22" t="n">
        <f aca="false">(38000+(D340*0.15))*1.26</f>
        <v>72682.47</v>
      </c>
      <c r="F340" s="23" t="n">
        <f aca="false">E340*0.475</f>
        <v>34524.17325</v>
      </c>
      <c r="I340" s="21"/>
    </row>
    <row r="341" customFormat="false" ht="14.25" hidden="false" customHeight="true" outlineLevel="0" collapsed="false">
      <c r="A341" s="24" t="s">
        <v>410</v>
      </c>
      <c r="B341" s="25" t="s">
        <v>17</v>
      </c>
      <c r="C341" s="25" t="s">
        <v>413</v>
      </c>
      <c r="D341" s="26" t="n">
        <v>117290</v>
      </c>
      <c r="E341" s="22" t="n">
        <f aca="false">(38000+(D341*0.15))*1.26</f>
        <v>70047.81</v>
      </c>
      <c r="F341" s="23" t="n">
        <f aca="false">E341*0.475</f>
        <v>33272.70975</v>
      </c>
      <c r="I341" s="21"/>
    </row>
    <row r="342" customFormat="false" ht="14.25" hidden="false" customHeight="true" outlineLevel="0" collapsed="false">
      <c r="A342" s="24" t="s">
        <v>410</v>
      </c>
      <c r="B342" s="25" t="s">
        <v>19</v>
      </c>
      <c r="C342" s="25" t="s">
        <v>414</v>
      </c>
      <c r="D342" s="26" t="n">
        <v>125723</v>
      </c>
      <c r="E342" s="22" t="n">
        <f aca="false">(38000+(D342*0.15))*1.26</f>
        <v>71641.647</v>
      </c>
      <c r="F342" s="23" t="n">
        <f aca="false">E342*0.475</f>
        <v>34029.782325</v>
      </c>
      <c r="I342" s="21"/>
    </row>
    <row r="343" customFormat="false" ht="14.25" hidden="false" customHeight="true" outlineLevel="0" collapsed="false">
      <c r="A343" s="24" t="s">
        <v>415</v>
      </c>
      <c r="B343" s="25" t="s">
        <v>13</v>
      </c>
      <c r="C343" s="25" t="s">
        <v>416</v>
      </c>
      <c r="D343" s="26" t="n">
        <v>129230</v>
      </c>
      <c r="E343" s="22" t="n">
        <f aca="false">(38000+(D343*0.15))*1.26</f>
        <v>72304.47</v>
      </c>
      <c r="F343" s="23" t="n">
        <f aca="false">E343*0.475</f>
        <v>34344.62325</v>
      </c>
      <c r="I343" s="21"/>
    </row>
    <row r="344" customFormat="false" ht="14.25" hidden="false" customHeight="true" outlineLevel="0" collapsed="false">
      <c r="A344" s="24" t="s">
        <v>415</v>
      </c>
      <c r="B344" s="25" t="s">
        <v>15</v>
      </c>
      <c r="C344" s="25" t="s">
        <v>417</v>
      </c>
      <c r="D344" s="26" t="n">
        <v>141614</v>
      </c>
      <c r="E344" s="22" t="n">
        <f aca="false">(38000+(D344*0.15))*1.26</f>
        <v>74645.046</v>
      </c>
      <c r="F344" s="23" t="n">
        <f aca="false">E344*0.475</f>
        <v>35456.39685</v>
      </c>
      <c r="I344" s="21"/>
    </row>
    <row r="345" customFormat="false" ht="14.25" hidden="false" customHeight="true" outlineLevel="0" collapsed="false">
      <c r="A345" s="24" t="s">
        <v>415</v>
      </c>
      <c r="B345" s="25" t="s">
        <v>17</v>
      </c>
      <c r="C345" s="25" t="s">
        <v>418</v>
      </c>
      <c r="D345" s="26" t="n">
        <v>123620</v>
      </c>
      <c r="E345" s="22" t="n">
        <f aca="false">(38000+(D345*0.15))*1.26</f>
        <v>71244.18</v>
      </c>
      <c r="F345" s="23" t="n">
        <f aca="false">E345*0.475</f>
        <v>33840.9855</v>
      </c>
      <c r="I345" s="21"/>
    </row>
    <row r="346" customFormat="false" ht="14.25" hidden="false" customHeight="true" outlineLevel="0" collapsed="false">
      <c r="A346" s="24" t="s">
        <v>415</v>
      </c>
      <c r="B346" s="25" t="s">
        <v>19</v>
      </c>
      <c r="C346" s="25" t="s">
        <v>419</v>
      </c>
      <c r="D346" s="26" t="n">
        <v>135335</v>
      </c>
      <c r="E346" s="22" t="n">
        <f aca="false">(38000+(D346*0.15))*1.26</f>
        <v>73458.315</v>
      </c>
      <c r="F346" s="23" t="n">
        <f aca="false">E346*0.475</f>
        <v>34892.699625</v>
      </c>
      <c r="I346" s="21"/>
    </row>
    <row r="347" customFormat="false" ht="14.25" hidden="false" customHeight="true" outlineLevel="0" collapsed="false">
      <c r="A347" s="24" t="s">
        <v>415</v>
      </c>
      <c r="B347" s="25" t="s">
        <v>21</v>
      </c>
      <c r="C347" s="25" t="s">
        <v>420</v>
      </c>
      <c r="D347" s="26" t="n">
        <v>136606</v>
      </c>
      <c r="E347" s="22" t="n">
        <f aca="false">(38000+(D347*0.15))*1.26</f>
        <v>73698.534</v>
      </c>
      <c r="F347" s="23" t="n">
        <f aca="false">E347*0.475</f>
        <v>35006.80365</v>
      </c>
      <c r="I347" s="21"/>
    </row>
    <row r="348" customFormat="false" ht="14.25" hidden="false" customHeight="true" outlineLevel="0" collapsed="false">
      <c r="A348" s="24" t="s">
        <v>415</v>
      </c>
      <c r="B348" s="25" t="s">
        <v>35</v>
      </c>
      <c r="C348" s="25" t="s">
        <v>421</v>
      </c>
      <c r="D348" s="26" t="n">
        <v>123731</v>
      </c>
      <c r="E348" s="22" t="n">
        <f aca="false">(38000+(D348*0.15))*1.26</f>
        <v>71265.159</v>
      </c>
      <c r="F348" s="23" t="n">
        <f aca="false">E348*0.475</f>
        <v>33850.950525</v>
      </c>
      <c r="I348" s="21"/>
    </row>
    <row r="349" customFormat="false" ht="14.25" hidden="false" customHeight="true" outlineLevel="0" collapsed="false">
      <c r="A349" s="24" t="s">
        <v>415</v>
      </c>
      <c r="B349" s="25" t="s">
        <v>42</v>
      </c>
      <c r="C349" s="25" t="s">
        <v>422</v>
      </c>
      <c r="D349" s="26" t="n">
        <v>108575</v>
      </c>
      <c r="E349" s="22" t="n">
        <f aca="false">(38000+(D349*0.15))*1.26</f>
        <v>68400.675</v>
      </c>
      <c r="F349" s="23" t="n">
        <f aca="false">E349*0.475</f>
        <v>32490.320625</v>
      </c>
      <c r="I349" s="21"/>
    </row>
    <row r="350" customFormat="false" ht="14.25" hidden="false" customHeight="true" outlineLevel="0" collapsed="false">
      <c r="A350" s="24" t="s">
        <v>415</v>
      </c>
      <c r="B350" s="25" t="s">
        <v>44</v>
      </c>
      <c r="C350" s="25" t="s">
        <v>423</v>
      </c>
      <c r="D350" s="26" t="n">
        <v>124784</v>
      </c>
      <c r="E350" s="22" t="n">
        <f aca="false">(38000+(D350*0.15))*1.26</f>
        <v>71464.176</v>
      </c>
      <c r="F350" s="23" t="n">
        <f aca="false">E350*0.475</f>
        <v>33945.4836</v>
      </c>
      <c r="I350" s="21"/>
    </row>
    <row r="351" customFormat="false" ht="14.25" hidden="false" customHeight="true" outlineLevel="0" collapsed="false">
      <c r="A351" s="24" t="s">
        <v>415</v>
      </c>
      <c r="B351" s="25" t="s">
        <v>46</v>
      </c>
      <c r="C351" s="25" t="s">
        <v>424</v>
      </c>
      <c r="D351" s="26" t="n">
        <v>129167</v>
      </c>
      <c r="E351" s="22" t="n">
        <f aca="false">(38000+(D351*0.15))*1.26</f>
        <v>72292.563</v>
      </c>
      <c r="F351" s="23" t="n">
        <f aca="false">E351*0.475</f>
        <v>34338.967425</v>
      </c>
      <c r="I351" s="21"/>
    </row>
    <row r="352" customFormat="false" ht="14.25" hidden="false" customHeight="true" outlineLevel="0" collapsed="false">
      <c r="A352" s="24" t="s">
        <v>425</v>
      </c>
      <c r="B352" s="25" t="s">
        <v>13</v>
      </c>
      <c r="C352" s="25" t="s">
        <v>426</v>
      </c>
      <c r="D352" s="26" t="n">
        <v>116149</v>
      </c>
      <c r="E352" s="22" t="n">
        <f aca="false">(38000+(D352*0.15))*1.26</f>
        <v>69832.161</v>
      </c>
      <c r="F352" s="23" t="n">
        <f aca="false">E352*0.475</f>
        <v>33170.276475</v>
      </c>
      <c r="I352" s="21"/>
    </row>
    <row r="353" customFormat="false" ht="14.25" hidden="false" customHeight="true" outlineLevel="0" collapsed="false">
      <c r="A353" s="24" t="s">
        <v>425</v>
      </c>
      <c r="B353" s="25" t="s">
        <v>15</v>
      </c>
      <c r="C353" s="25" t="s">
        <v>427</v>
      </c>
      <c r="D353" s="26" t="n">
        <v>118095</v>
      </c>
      <c r="E353" s="22" t="n">
        <f aca="false">(38000+(D353*0.15))*1.26</f>
        <v>70199.955</v>
      </c>
      <c r="F353" s="23" t="n">
        <f aca="false">E353*0.475</f>
        <v>33344.978625</v>
      </c>
      <c r="I353" s="21"/>
    </row>
    <row r="354" customFormat="false" ht="14.25" hidden="false" customHeight="true" outlineLevel="0" collapsed="false">
      <c r="A354" s="24" t="s">
        <v>425</v>
      </c>
      <c r="B354" s="25" t="s">
        <v>17</v>
      </c>
      <c r="C354" s="25" t="s">
        <v>428</v>
      </c>
      <c r="D354" s="26" t="n">
        <v>128006</v>
      </c>
      <c r="E354" s="22" t="n">
        <f aca="false">(38000+(D354*0.15))*1.26</f>
        <v>72073.134</v>
      </c>
      <c r="F354" s="23" t="n">
        <f aca="false">E354*0.475</f>
        <v>34234.73865</v>
      </c>
      <c r="I354" s="21"/>
    </row>
    <row r="355" customFormat="false" ht="14.25" hidden="false" customHeight="true" outlineLevel="0" collapsed="false">
      <c r="A355" s="24" t="s">
        <v>425</v>
      </c>
      <c r="B355" s="25" t="s">
        <v>19</v>
      </c>
      <c r="C355" s="25" t="s">
        <v>429</v>
      </c>
      <c r="D355" s="26" t="n">
        <v>133785</v>
      </c>
      <c r="E355" s="22" t="n">
        <f aca="false">(38000+(D355*0.15))*1.26</f>
        <v>73165.365</v>
      </c>
      <c r="F355" s="23" t="n">
        <f aca="false">E355*0.475</f>
        <v>34753.548375</v>
      </c>
      <c r="I355" s="21"/>
    </row>
    <row r="356" customFormat="false" ht="14.25" hidden="false" customHeight="true" outlineLevel="0" collapsed="false">
      <c r="A356" s="24" t="s">
        <v>425</v>
      </c>
      <c r="B356" s="25" t="s">
        <v>21</v>
      </c>
      <c r="C356" s="25" t="s">
        <v>430</v>
      </c>
      <c r="D356" s="26" t="n">
        <v>126712</v>
      </c>
      <c r="E356" s="22" t="n">
        <f aca="false">(38000+(D356*0.15))*1.26</f>
        <v>71828.568</v>
      </c>
      <c r="F356" s="23" t="n">
        <f aca="false">E356*0.475</f>
        <v>34118.5698</v>
      </c>
      <c r="I356" s="21"/>
    </row>
    <row r="357" customFormat="false" ht="14.25" hidden="false" customHeight="true" outlineLevel="0" collapsed="false">
      <c r="A357" s="24" t="s">
        <v>425</v>
      </c>
      <c r="B357" s="25" t="s">
        <v>35</v>
      </c>
      <c r="C357" s="25" t="s">
        <v>431</v>
      </c>
      <c r="D357" s="26" t="n">
        <v>144336</v>
      </c>
      <c r="E357" s="22" t="n">
        <f aca="false">(38000+(D357*0.15))*1.26</f>
        <v>75159.504</v>
      </c>
      <c r="F357" s="23" t="n">
        <f aca="false">E357*0.475</f>
        <v>35700.7644</v>
      </c>
      <c r="I357" s="21"/>
    </row>
    <row r="358" customFormat="false" ht="14.25" hidden="false" customHeight="true" outlineLevel="0" collapsed="false">
      <c r="A358" s="24" t="s">
        <v>432</v>
      </c>
      <c r="B358" s="25" t="s">
        <v>13</v>
      </c>
      <c r="C358" s="25" t="s">
        <v>433</v>
      </c>
      <c r="D358" s="26" t="n">
        <v>134310</v>
      </c>
      <c r="E358" s="22" t="n">
        <f aca="false">(38000+(D358*0.15))*1.26</f>
        <v>73264.59</v>
      </c>
      <c r="F358" s="23" t="n">
        <f aca="false">E358*0.475</f>
        <v>34800.68025</v>
      </c>
      <c r="I358" s="21"/>
    </row>
    <row r="359" customFormat="false" ht="14.25" hidden="false" customHeight="true" outlineLevel="0" collapsed="false">
      <c r="A359" s="24" t="s">
        <v>432</v>
      </c>
      <c r="B359" s="25" t="s">
        <v>15</v>
      </c>
      <c r="C359" s="25" t="s">
        <v>434</v>
      </c>
      <c r="D359" s="26" t="n">
        <v>118522</v>
      </c>
      <c r="E359" s="22" t="n">
        <f aca="false">(38000+(D359*0.15))*1.26</f>
        <v>70280.658</v>
      </c>
      <c r="F359" s="23" t="n">
        <f aca="false">E359*0.475</f>
        <v>33383.31255</v>
      </c>
      <c r="I359" s="21"/>
    </row>
    <row r="360" customFormat="false" ht="14.25" hidden="false" customHeight="true" outlineLevel="0" collapsed="false">
      <c r="A360" s="24" t="s">
        <v>432</v>
      </c>
      <c r="B360" s="25" t="s">
        <v>17</v>
      </c>
      <c r="C360" s="25" t="s">
        <v>435</v>
      </c>
      <c r="D360" s="26" t="n">
        <v>133373</v>
      </c>
      <c r="E360" s="22" t="n">
        <f aca="false">(38000+(D360*0.15))*1.26</f>
        <v>73087.497</v>
      </c>
      <c r="F360" s="23" t="n">
        <f aca="false">E360*0.475</f>
        <v>34716.561075</v>
      </c>
      <c r="I360" s="21"/>
    </row>
    <row r="361" customFormat="false" ht="14.25" hidden="false" customHeight="true" outlineLevel="0" collapsed="false">
      <c r="A361" s="24" t="s">
        <v>432</v>
      </c>
      <c r="B361" s="25" t="s">
        <v>19</v>
      </c>
      <c r="C361" s="25" t="s">
        <v>436</v>
      </c>
      <c r="D361" s="26" t="n">
        <v>136045</v>
      </c>
      <c r="E361" s="22" t="n">
        <f aca="false">(38000+(D361*0.15))*1.26</f>
        <v>73592.505</v>
      </c>
      <c r="F361" s="23" t="n">
        <f aca="false">E361*0.475</f>
        <v>34956.439875</v>
      </c>
      <c r="I361" s="21"/>
    </row>
    <row r="362" customFormat="false" ht="14.25" hidden="false" customHeight="true" outlineLevel="0" collapsed="false">
      <c r="A362" s="24" t="s">
        <v>432</v>
      </c>
      <c r="B362" s="25" t="s">
        <v>21</v>
      </c>
      <c r="C362" s="25" t="s">
        <v>437</v>
      </c>
      <c r="D362" s="26" t="n">
        <v>123498</v>
      </c>
      <c r="E362" s="22" t="n">
        <f aca="false">(38000+(D362*0.15))*1.26</f>
        <v>71221.122</v>
      </c>
      <c r="F362" s="23" t="n">
        <f aca="false">E362*0.475</f>
        <v>33830.03295</v>
      </c>
      <c r="I362" s="21"/>
    </row>
    <row r="363" customFormat="false" ht="14.25" hidden="false" customHeight="true" outlineLevel="0" collapsed="false">
      <c r="A363" s="24" t="s">
        <v>432</v>
      </c>
      <c r="B363" s="25" t="s">
        <v>35</v>
      </c>
      <c r="C363" s="25" t="s">
        <v>438</v>
      </c>
      <c r="D363" s="26" t="n">
        <v>156928</v>
      </c>
      <c r="E363" s="22" t="n">
        <f aca="false">(38000+(D363*0.15))*1.26</f>
        <v>77539.392</v>
      </c>
      <c r="F363" s="23" t="n">
        <f aca="false">E363*0.475</f>
        <v>36831.2112</v>
      </c>
      <c r="I363" s="21"/>
    </row>
    <row r="364" customFormat="false" ht="14.25" hidden="false" customHeight="true" outlineLevel="0" collapsed="false">
      <c r="A364" s="24" t="s">
        <v>432</v>
      </c>
      <c r="B364" s="25" t="s">
        <v>42</v>
      </c>
      <c r="C364" s="25" t="s">
        <v>439</v>
      </c>
      <c r="D364" s="26" t="n">
        <v>135716</v>
      </c>
      <c r="E364" s="22" t="n">
        <f aca="false">(38000+(D364*0.15))*1.26</f>
        <v>73530.324</v>
      </c>
      <c r="F364" s="23" t="n">
        <f aca="false">E364*0.475</f>
        <v>34926.9039</v>
      </c>
      <c r="I364" s="21"/>
    </row>
    <row r="365" customFormat="false" ht="14.25" hidden="false" customHeight="true" outlineLevel="0" collapsed="false">
      <c r="A365" s="24" t="s">
        <v>432</v>
      </c>
      <c r="B365" s="25" t="s">
        <v>44</v>
      </c>
      <c r="C365" s="25" t="s">
        <v>440</v>
      </c>
      <c r="D365" s="26" t="n">
        <v>143428</v>
      </c>
      <c r="E365" s="22" t="n">
        <f aca="false">(38000+(D365*0.15))*1.26</f>
        <v>74987.892</v>
      </c>
      <c r="F365" s="23" t="n">
        <f aca="false">E365*0.475</f>
        <v>35619.2487</v>
      </c>
      <c r="I365" s="21"/>
    </row>
    <row r="366" customFormat="false" ht="14.25" hidden="false" customHeight="true" outlineLevel="0" collapsed="false">
      <c r="A366" s="24" t="s">
        <v>432</v>
      </c>
      <c r="B366" s="25" t="s">
        <v>46</v>
      </c>
      <c r="C366" s="25" t="s">
        <v>441</v>
      </c>
      <c r="D366" s="26" t="n">
        <v>141795</v>
      </c>
      <c r="E366" s="22" t="n">
        <f aca="false">(38000+(D366*0.15))*1.26</f>
        <v>74679.255</v>
      </c>
      <c r="F366" s="23" t="n">
        <f aca="false">E366*0.475</f>
        <v>35472.646125</v>
      </c>
      <c r="I366" s="21"/>
    </row>
    <row r="367" customFormat="false" ht="14.25" hidden="false" customHeight="true" outlineLevel="0" collapsed="false">
      <c r="A367" s="24" t="s">
        <v>432</v>
      </c>
      <c r="B367" s="25" t="s">
        <v>56</v>
      </c>
      <c r="C367" s="25" t="s">
        <v>442</v>
      </c>
      <c r="D367" s="26" t="n">
        <v>134115</v>
      </c>
      <c r="E367" s="22" t="n">
        <f aca="false">(38000+(D367*0.15))*1.26</f>
        <v>73227.735</v>
      </c>
      <c r="F367" s="23" t="n">
        <f aca="false">E367*0.475</f>
        <v>34783.174125</v>
      </c>
      <c r="I367" s="21"/>
    </row>
    <row r="368" customFormat="false" ht="14.25" hidden="false" customHeight="true" outlineLevel="0" collapsed="false">
      <c r="A368" s="24" t="s">
        <v>432</v>
      </c>
      <c r="B368" s="25" t="s">
        <v>60</v>
      </c>
      <c r="C368" s="25" t="s">
        <v>443</v>
      </c>
      <c r="D368" s="26" t="n">
        <v>137631</v>
      </c>
      <c r="E368" s="22" t="n">
        <f aca="false">(38000+(D368*0.15))*1.26</f>
        <v>73892.259</v>
      </c>
      <c r="F368" s="23" t="n">
        <f aca="false">E368*0.475</f>
        <v>35098.823025</v>
      </c>
      <c r="I368" s="21"/>
    </row>
    <row r="369" customFormat="false" ht="14.25" hidden="false" customHeight="true" outlineLevel="0" collapsed="false">
      <c r="A369" s="24" t="s">
        <v>432</v>
      </c>
      <c r="B369" s="25" t="s">
        <v>64</v>
      </c>
      <c r="C369" s="25" t="s">
        <v>444</v>
      </c>
      <c r="D369" s="26" t="n">
        <v>122574</v>
      </c>
      <c r="E369" s="22" t="n">
        <f aca="false">(38000+(D369*0.15))*1.26</f>
        <v>71046.486</v>
      </c>
      <c r="F369" s="23" t="n">
        <f aca="false">E369*0.475</f>
        <v>33747.08085</v>
      </c>
      <c r="I369" s="21"/>
    </row>
    <row r="370" customFormat="false" ht="14.25" hidden="false" customHeight="true" outlineLevel="0" collapsed="false">
      <c r="A370" s="24" t="s">
        <v>432</v>
      </c>
      <c r="B370" s="25" t="s">
        <v>68</v>
      </c>
      <c r="C370" s="25" t="s">
        <v>445</v>
      </c>
      <c r="D370" s="26" t="n">
        <v>128525</v>
      </c>
      <c r="E370" s="22" t="n">
        <f aca="false">(38000+(D370*0.15))*1.26</f>
        <v>72171.225</v>
      </c>
      <c r="F370" s="23" t="n">
        <f aca="false">E370*0.475</f>
        <v>34281.331875</v>
      </c>
      <c r="I370" s="21"/>
    </row>
    <row r="371" customFormat="false" ht="14.25" hidden="false" customHeight="true" outlineLevel="0" collapsed="false">
      <c r="A371" s="24" t="s">
        <v>432</v>
      </c>
      <c r="B371" s="25" t="s">
        <v>82</v>
      </c>
      <c r="C371" s="25" t="s">
        <v>446</v>
      </c>
      <c r="D371" s="26" t="n">
        <v>147232</v>
      </c>
      <c r="E371" s="22" t="n">
        <f aca="false">(38000+(D371*0.15))*1.26</f>
        <v>75706.848</v>
      </c>
      <c r="F371" s="23" t="n">
        <f aca="false">E371*0.475</f>
        <v>35960.7528</v>
      </c>
      <c r="I371" s="21"/>
    </row>
    <row r="372" customFormat="false" ht="14.25" hidden="false" customHeight="true" outlineLevel="0" collapsed="false">
      <c r="A372" s="24" t="s">
        <v>447</v>
      </c>
      <c r="B372" s="25" t="s">
        <v>13</v>
      </c>
      <c r="C372" s="25" t="s">
        <v>448</v>
      </c>
      <c r="D372" s="26" t="n">
        <v>118052</v>
      </c>
      <c r="E372" s="22" t="n">
        <f aca="false">(38000+(D372*0.15))*1.26</f>
        <v>70191.828</v>
      </c>
      <c r="F372" s="23" t="n">
        <f aca="false">E372*0.475</f>
        <v>33341.1183</v>
      </c>
      <c r="I372" s="21"/>
    </row>
    <row r="373" customFormat="false" ht="14.25" hidden="false" customHeight="true" outlineLevel="0" collapsed="false">
      <c r="A373" s="24" t="s">
        <v>447</v>
      </c>
      <c r="B373" s="25" t="s">
        <v>15</v>
      </c>
      <c r="C373" s="25" t="s">
        <v>449</v>
      </c>
      <c r="D373" s="26" t="n">
        <v>116244</v>
      </c>
      <c r="E373" s="22" t="n">
        <f aca="false">(38000+(D373*0.15))*1.26</f>
        <v>69850.116</v>
      </c>
      <c r="F373" s="23" t="n">
        <f aca="false">E373*0.475</f>
        <v>33178.8051</v>
      </c>
      <c r="I373" s="21"/>
    </row>
    <row r="374" customFormat="false" ht="14.25" hidden="false" customHeight="true" outlineLevel="0" collapsed="false">
      <c r="A374" s="24" t="s">
        <v>450</v>
      </c>
      <c r="B374" s="25" t="s">
        <v>13</v>
      </c>
      <c r="C374" s="25" t="s">
        <v>451</v>
      </c>
      <c r="D374" s="26" t="n">
        <v>105543</v>
      </c>
      <c r="E374" s="22" t="n">
        <f aca="false">(38000+(D374*0.15))*1.26</f>
        <v>67827.627</v>
      </c>
      <c r="F374" s="23" t="n">
        <f aca="false">E374*0.475</f>
        <v>32218.122825</v>
      </c>
      <c r="I374" s="21"/>
    </row>
    <row r="375" customFormat="false" ht="14.25" hidden="false" customHeight="true" outlineLevel="0" collapsed="false">
      <c r="A375" s="24" t="s">
        <v>450</v>
      </c>
      <c r="B375" s="25" t="s">
        <v>15</v>
      </c>
      <c r="C375" s="25" t="s">
        <v>452</v>
      </c>
      <c r="D375" s="26" t="n">
        <v>99284</v>
      </c>
      <c r="E375" s="22" t="n">
        <f aca="false">(38000+(D375*0.15))*1.26</f>
        <v>66644.676</v>
      </c>
      <c r="F375" s="23" t="n">
        <f aca="false">E375*0.475</f>
        <v>31656.2211</v>
      </c>
      <c r="I375" s="21"/>
    </row>
    <row r="376" customFormat="false" ht="14.25" hidden="false" customHeight="true" outlineLevel="0" collapsed="false">
      <c r="A376" s="24" t="s">
        <v>450</v>
      </c>
      <c r="B376" s="25" t="s">
        <v>17</v>
      </c>
      <c r="C376" s="25" t="s">
        <v>453</v>
      </c>
      <c r="D376" s="26" t="n">
        <v>107147</v>
      </c>
      <c r="E376" s="22" t="n">
        <f aca="false">(38000+(D376*0.15))*1.26</f>
        <v>68130.783</v>
      </c>
      <c r="F376" s="23" t="n">
        <f aca="false">E376*0.475</f>
        <v>32362.121925</v>
      </c>
      <c r="I376" s="21"/>
    </row>
    <row r="377" customFormat="false" ht="14.25" hidden="false" customHeight="true" outlineLevel="0" collapsed="false">
      <c r="A377" s="24" t="s">
        <v>450</v>
      </c>
      <c r="B377" s="25" t="s">
        <v>19</v>
      </c>
      <c r="C377" s="25" t="s">
        <v>454</v>
      </c>
      <c r="D377" s="26" t="n">
        <v>113758</v>
      </c>
      <c r="E377" s="22" t="n">
        <f aca="false">(38000+(D377*0.15))*1.26</f>
        <v>69380.262</v>
      </c>
      <c r="F377" s="23" t="n">
        <f aca="false">E377*0.475</f>
        <v>32955.62445</v>
      </c>
      <c r="I377" s="21"/>
    </row>
    <row r="378" customFormat="false" ht="14.25" hidden="false" customHeight="true" outlineLevel="0" collapsed="false">
      <c r="A378" s="24" t="s">
        <v>450</v>
      </c>
      <c r="B378" s="25" t="s">
        <v>21</v>
      </c>
      <c r="C378" s="25" t="s">
        <v>455</v>
      </c>
      <c r="D378" s="26" t="n">
        <v>123556</v>
      </c>
      <c r="E378" s="22" t="n">
        <f aca="false">(38000+(D378*0.15))*1.26</f>
        <v>71232.084</v>
      </c>
      <c r="F378" s="23" t="n">
        <f aca="false">E378*0.475</f>
        <v>33835.2399</v>
      </c>
      <c r="I378" s="21"/>
    </row>
    <row r="379" customFormat="false" ht="14.25" hidden="false" customHeight="true" outlineLevel="0" collapsed="false">
      <c r="A379" s="24" t="s">
        <v>456</v>
      </c>
      <c r="B379" s="25" t="s">
        <v>13</v>
      </c>
      <c r="C379" s="25" t="s">
        <v>457</v>
      </c>
      <c r="D379" s="26" t="n">
        <v>104782</v>
      </c>
      <c r="E379" s="22" t="n">
        <f aca="false">(38000+(D379*0.15))*1.26</f>
        <v>67683.798</v>
      </c>
      <c r="F379" s="23" t="n">
        <f aca="false">E379*0.475</f>
        <v>32149.80405</v>
      </c>
      <c r="I379" s="21"/>
    </row>
    <row r="380" customFormat="false" ht="14.25" hidden="false" customHeight="true" outlineLevel="0" collapsed="false">
      <c r="A380" s="24" t="s">
        <v>456</v>
      </c>
      <c r="B380" s="25" t="s">
        <v>15</v>
      </c>
      <c r="C380" s="25" t="s">
        <v>458</v>
      </c>
      <c r="D380" s="26" t="n">
        <v>121235</v>
      </c>
      <c r="E380" s="22" t="n">
        <f aca="false">(38000+(D380*0.15))*1.26</f>
        <v>70793.415</v>
      </c>
      <c r="F380" s="23" t="n">
        <f aca="false">E380*0.475</f>
        <v>33626.872125</v>
      </c>
      <c r="I380" s="21"/>
    </row>
    <row r="381" customFormat="false" ht="14.25" hidden="false" customHeight="true" outlineLevel="0" collapsed="false">
      <c r="A381" s="24" t="s">
        <v>456</v>
      </c>
      <c r="B381" s="25" t="s">
        <v>17</v>
      </c>
      <c r="C381" s="25" t="s">
        <v>459</v>
      </c>
      <c r="D381" s="26" t="n">
        <v>111803</v>
      </c>
      <c r="E381" s="22" t="n">
        <f aca="false">(38000+(D381*0.15))*1.26</f>
        <v>69010.767</v>
      </c>
      <c r="F381" s="23" t="n">
        <f aca="false">E381*0.475</f>
        <v>32780.114325</v>
      </c>
      <c r="I381" s="21"/>
    </row>
    <row r="382" customFormat="false" ht="14.25" hidden="false" customHeight="true" outlineLevel="0" collapsed="false">
      <c r="A382" s="24" t="s">
        <v>456</v>
      </c>
      <c r="B382" s="25" t="s">
        <v>19</v>
      </c>
      <c r="C382" s="25" t="s">
        <v>460</v>
      </c>
      <c r="D382" s="26" t="n">
        <v>110077</v>
      </c>
      <c r="E382" s="22" t="n">
        <f aca="false">(38000+(D382*0.15))*1.26</f>
        <v>68684.553</v>
      </c>
      <c r="F382" s="23" t="n">
        <f aca="false">E382*0.475</f>
        <v>32625.162675</v>
      </c>
      <c r="I382" s="21"/>
    </row>
    <row r="383" customFormat="false" ht="14.25" hidden="false" customHeight="true" outlineLevel="0" collapsed="false">
      <c r="A383" s="24" t="s">
        <v>456</v>
      </c>
      <c r="B383" s="25" t="s">
        <v>21</v>
      </c>
      <c r="C383" s="25" t="s">
        <v>461</v>
      </c>
      <c r="D383" s="26" t="n">
        <v>118161</v>
      </c>
      <c r="E383" s="22" t="n">
        <f aca="false">(38000+(D383*0.15))*1.26</f>
        <v>70212.429</v>
      </c>
      <c r="F383" s="23" t="n">
        <f aca="false">E383*0.475</f>
        <v>33350.903775</v>
      </c>
      <c r="I383" s="21"/>
    </row>
    <row r="384" customFormat="false" ht="14.25" hidden="false" customHeight="true" outlineLevel="0" collapsed="false">
      <c r="A384" s="24" t="s">
        <v>462</v>
      </c>
      <c r="B384" s="25" t="s">
        <v>13</v>
      </c>
      <c r="C384" s="25" t="s">
        <v>463</v>
      </c>
      <c r="D384" s="26" t="n">
        <v>122499</v>
      </c>
      <c r="E384" s="22" t="n">
        <f aca="false">(38000+(D384*0.15))*1.26</f>
        <v>71032.311</v>
      </c>
      <c r="F384" s="23" t="n">
        <f aca="false">E384*0.475</f>
        <v>33740.347725</v>
      </c>
      <c r="I384" s="21"/>
    </row>
    <row r="385" customFormat="false" ht="14.25" hidden="false" customHeight="true" outlineLevel="0" collapsed="false">
      <c r="A385" s="24" t="s">
        <v>462</v>
      </c>
      <c r="B385" s="25" t="s">
        <v>15</v>
      </c>
      <c r="C385" s="25" t="s">
        <v>464</v>
      </c>
      <c r="D385" s="26" t="n">
        <v>102742</v>
      </c>
      <c r="E385" s="22" t="n">
        <f aca="false">(38000+(D385*0.15))*1.26</f>
        <v>67298.238</v>
      </c>
      <c r="F385" s="23" t="n">
        <f aca="false">E385*0.475</f>
        <v>31966.66305</v>
      </c>
      <c r="I385" s="21"/>
    </row>
    <row r="386" customFormat="false" ht="14.25" hidden="false" customHeight="true" outlineLevel="0" collapsed="false">
      <c r="A386" s="24" t="s">
        <v>462</v>
      </c>
      <c r="B386" s="25" t="s">
        <v>17</v>
      </c>
      <c r="C386" s="25" t="s">
        <v>465</v>
      </c>
      <c r="D386" s="26" t="n">
        <v>98056</v>
      </c>
      <c r="E386" s="22" t="n">
        <f aca="false">(38000+(D386*0.15))*1.26</f>
        <v>66412.584</v>
      </c>
      <c r="F386" s="23" t="n">
        <f aca="false">E386*0.475</f>
        <v>31545.9774</v>
      </c>
      <c r="I386" s="21"/>
    </row>
    <row r="387" customFormat="false" ht="14.25" hidden="false" customHeight="true" outlineLevel="0" collapsed="false">
      <c r="A387" s="24" t="s">
        <v>462</v>
      </c>
      <c r="B387" s="25" t="s">
        <v>19</v>
      </c>
      <c r="C387" s="25" t="s">
        <v>466</v>
      </c>
      <c r="D387" s="26" t="n">
        <v>119171</v>
      </c>
      <c r="E387" s="22" t="n">
        <f aca="false">(38000+(D387*0.15))*1.26</f>
        <v>70403.319</v>
      </c>
      <c r="F387" s="23" t="n">
        <f aca="false">E387*0.475</f>
        <v>33441.576525</v>
      </c>
      <c r="I387" s="21"/>
    </row>
    <row r="388" customFormat="false" ht="14.25" hidden="false" customHeight="true" outlineLevel="0" collapsed="false">
      <c r="A388" s="24" t="s">
        <v>467</v>
      </c>
      <c r="B388" s="25" t="s">
        <v>13</v>
      </c>
      <c r="C388" s="25" t="s">
        <v>468</v>
      </c>
      <c r="D388" s="26" t="n">
        <v>153924</v>
      </c>
      <c r="E388" s="22" t="n">
        <f aca="false">(38000+(D388*0.15))*1.26</f>
        <v>76971.636</v>
      </c>
      <c r="F388" s="23" t="n">
        <f aca="false">E388*0.475</f>
        <v>36561.5271</v>
      </c>
      <c r="I388" s="21"/>
    </row>
    <row r="389" customFormat="false" ht="14.25" hidden="false" customHeight="true" outlineLevel="0" collapsed="false">
      <c r="A389" s="24" t="s">
        <v>467</v>
      </c>
      <c r="B389" s="25" t="s">
        <v>15</v>
      </c>
      <c r="C389" s="25" t="s">
        <v>469</v>
      </c>
      <c r="D389" s="26" t="n">
        <v>141723</v>
      </c>
      <c r="E389" s="22" t="n">
        <f aca="false">(38000+(D389*0.15))*1.26</f>
        <v>74665.647</v>
      </c>
      <c r="F389" s="23" t="n">
        <f aca="false">E389*0.475</f>
        <v>35466.182325</v>
      </c>
      <c r="I389" s="21"/>
    </row>
    <row r="390" customFormat="false" ht="14.25" hidden="false" customHeight="true" outlineLevel="0" collapsed="false">
      <c r="A390" s="24" t="s">
        <v>467</v>
      </c>
      <c r="B390" s="25" t="s">
        <v>17</v>
      </c>
      <c r="C390" s="25" t="s">
        <v>470</v>
      </c>
      <c r="D390" s="26" t="n">
        <v>125860</v>
      </c>
      <c r="E390" s="22" t="n">
        <f aca="false">(38000+(D390*0.15))*1.26</f>
        <v>71667.54</v>
      </c>
      <c r="F390" s="23" t="n">
        <f aca="false">E390*0.475</f>
        <v>34042.0815</v>
      </c>
      <c r="I390" s="21"/>
    </row>
    <row r="391" customFormat="false" ht="14.25" hidden="false" customHeight="true" outlineLevel="0" collapsed="false">
      <c r="A391" s="24" t="s">
        <v>467</v>
      </c>
      <c r="B391" s="25" t="s">
        <v>19</v>
      </c>
      <c r="C391" s="25" t="s">
        <v>471</v>
      </c>
      <c r="D391" s="26" t="n">
        <v>161520</v>
      </c>
      <c r="E391" s="22" t="n">
        <f aca="false">(38000+(D391*0.15))*1.26</f>
        <v>78407.28</v>
      </c>
      <c r="F391" s="23" t="n">
        <f aca="false">E391*0.475</f>
        <v>37243.458</v>
      </c>
      <c r="I391" s="21"/>
    </row>
    <row r="392" customFormat="false" ht="14.25" hidden="false" customHeight="true" outlineLevel="0" collapsed="false">
      <c r="A392" s="24" t="s">
        <v>467</v>
      </c>
      <c r="B392" s="25" t="s">
        <v>21</v>
      </c>
      <c r="C392" s="25" t="s">
        <v>472</v>
      </c>
      <c r="D392" s="26" t="n">
        <v>147209</v>
      </c>
      <c r="E392" s="22" t="n">
        <f aca="false">(38000+(D392*0.15))*1.26</f>
        <v>75702.501</v>
      </c>
      <c r="F392" s="23" t="n">
        <f aca="false">E392*0.475</f>
        <v>35958.687975</v>
      </c>
      <c r="I392" s="21"/>
    </row>
    <row r="393" customFormat="false" ht="14.25" hidden="false" customHeight="true" outlineLevel="0" collapsed="false">
      <c r="A393" s="24" t="s">
        <v>467</v>
      </c>
      <c r="B393" s="25" t="s">
        <v>35</v>
      </c>
      <c r="C393" s="25" t="s">
        <v>473</v>
      </c>
      <c r="D393" s="26" t="n">
        <v>111246</v>
      </c>
      <c r="E393" s="22" t="n">
        <f aca="false">(38000+(D393*0.15))*1.26</f>
        <v>68905.494</v>
      </c>
      <c r="F393" s="23" t="n">
        <f aca="false">E393*0.475</f>
        <v>32730.10965</v>
      </c>
      <c r="I393" s="21"/>
    </row>
    <row r="394" customFormat="false" ht="14.25" hidden="false" customHeight="true" outlineLevel="0" collapsed="false">
      <c r="A394" s="24" t="s">
        <v>474</v>
      </c>
      <c r="B394" s="25" t="s">
        <v>13</v>
      </c>
      <c r="C394" s="25" t="s">
        <v>475</v>
      </c>
      <c r="D394" s="26" t="n">
        <v>121876</v>
      </c>
      <c r="E394" s="22" t="n">
        <f aca="false">(38000+(D394*0.15))*1.26</f>
        <v>70914.564</v>
      </c>
      <c r="F394" s="23" t="n">
        <f aca="false">E394*0.475</f>
        <v>33684.4179</v>
      </c>
      <c r="I394" s="21"/>
    </row>
    <row r="395" customFormat="false" ht="14.25" hidden="false" customHeight="true" outlineLevel="0" collapsed="false">
      <c r="A395" s="24" t="s">
        <v>474</v>
      </c>
      <c r="B395" s="25" t="s">
        <v>15</v>
      </c>
      <c r="C395" s="25" t="s">
        <v>476</v>
      </c>
      <c r="D395" s="26" t="n">
        <v>111191</v>
      </c>
      <c r="E395" s="22" t="n">
        <f aca="false">(38000+(D395*0.15))*1.26</f>
        <v>68895.099</v>
      </c>
      <c r="F395" s="23" t="n">
        <f aca="false">E395*0.475</f>
        <v>32725.172025</v>
      </c>
      <c r="I395" s="21"/>
    </row>
    <row r="396" customFormat="false" ht="14.25" hidden="false" customHeight="true" outlineLevel="0" collapsed="false">
      <c r="A396" s="24" t="s">
        <v>474</v>
      </c>
      <c r="B396" s="25" t="s">
        <v>17</v>
      </c>
      <c r="C396" s="25" t="s">
        <v>477</v>
      </c>
      <c r="D396" s="26" t="n">
        <v>117918</v>
      </c>
      <c r="E396" s="22" t="n">
        <f aca="false">(38000+(D396*0.15))*1.26</f>
        <v>70166.502</v>
      </c>
      <c r="F396" s="23" t="n">
        <f aca="false">E396*0.475</f>
        <v>33329.08845</v>
      </c>
      <c r="I396" s="21"/>
    </row>
    <row r="397" customFormat="false" ht="14.25" hidden="false" customHeight="true" outlineLevel="0" collapsed="false">
      <c r="A397" s="24" t="s">
        <v>474</v>
      </c>
      <c r="B397" s="25" t="s">
        <v>19</v>
      </c>
      <c r="C397" s="25" t="s">
        <v>478</v>
      </c>
      <c r="D397" s="26" t="n">
        <v>117317</v>
      </c>
      <c r="E397" s="22" t="n">
        <f aca="false">(38000+(D397*0.15))*1.26</f>
        <v>70052.913</v>
      </c>
      <c r="F397" s="23" t="n">
        <f aca="false">E397*0.475</f>
        <v>33275.133675</v>
      </c>
      <c r="I397" s="21"/>
    </row>
    <row r="398" customFormat="false" ht="14.25" hidden="false" customHeight="true" outlineLevel="0" collapsed="false">
      <c r="A398" s="24" t="s">
        <v>474</v>
      </c>
      <c r="B398" s="25" t="s">
        <v>21</v>
      </c>
      <c r="C398" s="25" t="s">
        <v>479</v>
      </c>
      <c r="D398" s="26" t="n">
        <v>116336</v>
      </c>
      <c r="E398" s="22" t="n">
        <f aca="false">(38000+(D398*0.15))*1.26</f>
        <v>69867.504</v>
      </c>
      <c r="F398" s="23" t="n">
        <f aca="false">E398*0.475</f>
        <v>33187.0644</v>
      </c>
      <c r="I398" s="21"/>
    </row>
    <row r="399" customFormat="false" ht="14.25" hidden="false" customHeight="true" outlineLevel="0" collapsed="false">
      <c r="A399" s="24" t="s">
        <v>474</v>
      </c>
      <c r="B399" s="25" t="s">
        <v>35</v>
      </c>
      <c r="C399" s="25" t="s">
        <v>480</v>
      </c>
      <c r="D399" s="26" t="n">
        <v>126326</v>
      </c>
      <c r="E399" s="22" t="n">
        <f aca="false">(38000+(D399*0.15))*1.26</f>
        <v>71755.614</v>
      </c>
      <c r="F399" s="23" t="n">
        <f aca="false">E399*0.475</f>
        <v>34083.91665</v>
      </c>
      <c r="I399" s="21"/>
    </row>
    <row r="400" customFormat="false" ht="14.25" hidden="false" customHeight="true" outlineLevel="0" collapsed="false">
      <c r="A400" s="24" t="s">
        <v>474</v>
      </c>
      <c r="B400" s="25" t="s">
        <v>42</v>
      </c>
      <c r="C400" s="25" t="s">
        <v>481</v>
      </c>
      <c r="D400" s="26" t="n">
        <v>119098</v>
      </c>
      <c r="E400" s="22" t="n">
        <f aca="false">(38000+(D400*0.15))*1.26</f>
        <v>70389.522</v>
      </c>
      <c r="F400" s="23" t="n">
        <f aca="false">E400*0.475</f>
        <v>33435.02295</v>
      </c>
      <c r="I400" s="21"/>
    </row>
    <row r="401" customFormat="false" ht="14.25" hidden="false" customHeight="true" outlineLevel="0" collapsed="false">
      <c r="A401" s="24" t="s">
        <v>474</v>
      </c>
      <c r="B401" s="25" t="s">
        <v>44</v>
      </c>
      <c r="C401" s="25" t="s">
        <v>482</v>
      </c>
      <c r="D401" s="26" t="n">
        <v>128274</v>
      </c>
      <c r="E401" s="22" t="n">
        <f aca="false">(38000+(D401*0.15))*1.26</f>
        <v>72123.786</v>
      </c>
      <c r="F401" s="23" t="n">
        <f aca="false">E401*0.475</f>
        <v>34258.79835</v>
      </c>
      <c r="I401" s="21"/>
    </row>
    <row r="402" customFormat="false" ht="14.25" hidden="false" customHeight="true" outlineLevel="0" collapsed="false">
      <c r="A402" s="24" t="s">
        <v>474</v>
      </c>
      <c r="B402" s="25" t="s">
        <v>46</v>
      </c>
      <c r="C402" s="25" t="s">
        <v>483</v>
      </c>
      <c r="D402" s="26" t="n">
        <v>113909</v>
      </c>
      <c r="E402" s="22" t="n">
        <f aca="false">(38000+(D402*0.15))*1.26</f>
        <v>69408.801</v>
      </c>
      <c r="F402" s="23" t="n">
        <f aca="false">E402*0.475</f>
        <v>32969.180475</v>
      </c>
      <c r="I402" s="21"/>
    </row>
    <row r="403" customFormat="false" ht="14.25" hidden="false" customHeight="true" outlineLevel="0" collapsed="false">
      <c r="A403" s="24" t="s">
        <v>474</v>
      </c>
      <c r="B403" s="25" t="s">
        <v>56</v>
      </c>
      <c r="C403" s="25" t="s">
        <v>484</v>
      </c>
      <c r="D403" s="26" t="n">
        <v>114731</v>
      </c>
      <c r="E403" s="22" t="n">
        <f aca="false">(38000+(D403*0.15))*1.26</f>
        <v>69564.159</v>
      </c>
      <c r="F403" s="23" t="n">
        <f aca="false">E403*0.475</f>
        <v>33042.975525</v>
      </c>
      <c r="I403" s="21"/>
    </row>
    <row r="404" customFormat="false" ht="14.25" hidden="false" customHeight="true" outlineLevel="0" collapsed="false">
      <c r="A404" s="24" t="s">
        <v>474</v>
      </c>
      <c r="B404" s="25" t="s">
        <v>60</v>
      </c>
      <c r="C404" s="25" t="s">
        <v>485</v>
      </c>
      <c r="D404" s="26" t="n">
        <v>108770</v>
      </c>
      <c r="E404" s="22" t="n">
        <f aca="false">(38000+(D404*0.15))*1.26</f>
        <v>68437.53</v>
      </c>
      <c r="F404" s="23" t="n">
        <f aca="false">E404*0.475</f>
        <v>32507.82675</v>
      </c>
      <c r="I404" s="21"/>
    </row>
    <row r="405" customFormat="false" ht="14.25" hidden="false" customHeight="true" outlineLevel="0" collapsed="false">
      <c r="A405" s="24" t="s">
        <v>474</v>
      </c>
      <c r="B405" s="25" t="s">
        <v>64</v>
      </c>
      <c r="C405" s="25" t="s">
        <v>486</v>
      </c>
      <c r="D405" s="26" t="n">
        <v>116032</v>
      </c>
      <c r="E405" s="22" t="n">
        <f aca="false">(38000+(D405*0.15))*1.26</f>
        <v>69810.048</v>
      </c>
      <c r="F405" s="23" t="n">
        <f aca="false">E405*0.475</f>
        <v>33159.7728</v>
      </c>
      <c r="I405" s="21"/>
    </row>
    <row r="406" customFormat="false" ht="14.25" hidden="false" customHeight="true" outlineLevel="0" collapsed="false">
      <c r="A406" s="24" t="s">
        <v>474</v>
      </c>
      <c r="B406" s="25" t="s">
        <v>68</v>
      </c>
      <c r="C406" s="25" t="s">
        <v>487</v>
      </c>
      <c r="D406" s="26" t="n">
        <v>122828</v>
      </c>
      <c r="E406" s="22" t="n">
        <f aca="false">(38000+(D406*0.15))*1.26</f>
        <v>71094.492</v>
      </c>
      <c r="F406" s="23" t="n">
        <f aca="false">E406*0.475</f>
        <v>33769.8837</v>
      </c>
      <c r="I406" s="21"/>
    </row>
    <row r="407" customFormat="false" ht="14.25" hidden="false" customHeight="true" outlineLevel="0" collapsed="false">
      <c r="A407" s="24" t="s">
        <v>474</v>
      </c>
      <c r="B407" s="25" t="s">
        <v>82</v>
      </c>
      <c r="C407" s="25" t="s">
        <v>488</v>
      </c>
      <c r="D407" s="26" t="n">
        <v>122061</v>
      </c>
      <c r="E407" s="22" t="n">
        <f aca="false">(38000+(D407*0.15))*1.26</f>
        <v>70949.529</v>
      </c>
      <c r="F407" s="23" t="n">
        <f aca="false">E407*0.475</f>
        <v>33701.026275</v>
      </c>
      <c r="I407" s="21"/>
    </row>
    <row r="408" customFormat="false" ht="14.25" hidden="false" customHeight="true" outlineLevel="0" collapsed="false">
      <c r="A408" s="24" t="s">
        <v>474</v>
      </c>
      <c r="B408" s="25" t="s">
        <v>84</v>
      </c>
      <c r="C408" s="25" t="s">
        <v>489</v>
      </c>
      <c r="D408" s="26" t="n">
        <v>127968</v>
      </c>
      <c r="E408" s="22" t="n">
        <f aca="false">(38000+(D408*0.15))*1.26</f>
        <v>72065.952</v>
      </c>
      <c r="F408" s="23" t="n">
        <f aca="false">E408*0.475</f>
        <v>34231.3272</v>
      </c>
      <c r="I408" s="21"/>
    </row>
    <row r="409" customFormat="false" ht="14.25" hidden="false" customHeight="true" outlineLevel="0" collapsed="false">
      <c r="A409" s="24" t="s">
        <v>474</v>
      </c>
      <c r="B409" s="25" t="s">
        <v>86</v>
      </c>
      <c r="C409" s="25" t="s">
        <v>490</v>
      </c>
      <c r="D409" s="26" t="n">
        <v>124560</v>
      </c>
      <c r="E409" s="22" t="n">
        <f aca="false">(38000+(D409*0.15))*1.26</f>
        <v>71421.84</v>
      </c>
      <c r="F409" s="23" t="n">
        <f aca="false">E409*0.475</f>
        <v>33925.374</v>
      </c>
      <c r="I409" s="21"/>
    </row>
    <row r="410" customFormat="false" ht="14.25" hidden="false" customHeight="true" outlineLevel="0" collapsed="false">
      <c r="A410" s="24" t="s">
        <v>474</v>
      </c>
      <c r="B410" s="25" t="s">
        <v>99</v>
      </c>
      <c r="C410" s="25" t="s">
        <v>491</v>
      </c>
      <c r="D410" s="26" t="n">
        <v>110759</v>
      </c>
      <c r="E410" s="22" t="n">
        <f aca="false">(38000+(D410*0.15))*1.26</f>
        <v>68813.451</v>
      </c>
      <c r="F410" s="23" t="n">
        <f aca="false">E410*0.475</f>
        <v>32686.389225</v>
      </c>
      <c r="I410" s="21"/>
    </row>
    <row r="411" customFormat="false" ht="14.25" hidden="false" customHeight="true" outlineLevel="0" collapsed="false">
      <c r="A411" s="24" t="s">
        <v>474</v>
      </c>
      <c r="B411" s="25" t="s">
        <v>105</v>
      </c>
      <c r="C411" s="25" t="s">
        <v>492</v>
      </c>
      <c r="D411" s="26" t="n">
        <v>113157</v>
      </c>
      <c r="E411" s="22" t="n">
        <f aca="false">(38000+(D411*0.15))*1.26</f>
        <v>69266.673</v>
      </c>
      <c r="F411" s="23" t="n">
        <f aca="false">E411*0.475</f>
        <v>32901.669675</v>
      </c>
      <c r="I411" s="21"/>
    </row>
    <row r="412" customFormat="false" ht="14.25" hidden="false" customHeight="true" outlineLevel="0" collapsed="false">
      <c r="A412" s="24" t="s">
        <v>493</v>
      </c>
      <c r="B412" s="25" t="s">
        <v>13</v>
      </c>
      <c r="C412" s="25" t="s">
        <v>494</v>
      </c>
      <c r="D412" s="26" t="n">
        <v>119301</v>
      </c>
      <c r="E412" s="22" t="n">
        <f aca="false">(38000+(D412*0.15))*1.26</f>
        <v>70427.889</v>
      </c>
      <c r="F412" s="23" t="n">
        <f aca="false">E412*0.475</f>
        <v>33453.247275</v>
      </c>
      <c r="I412" s="21"/>
    </row>
    <row r="413" customFormat="false" ht="14.25" hidden="false" customHeight="true" outlineLevel="0" collapsed="false">
      <c r="A413" s="24" t="s">
        <v>493</v>
      </c>
      <c r="B413" s="25" t="s">
        <v>15</v>
      </c>
      <c r="C413" s="25" t="s">
        <v>495</v>
      </c>
      <c r="D413" s="26" t="n">
        <v>126304</v>
      </c>
      <c r="E413" s="22" t="n">
        <f aca="false">(38000+(D413*0.15))*1.26</f>
        <v>71751.456</v>
      </c>
      <c r="F413" s="23" t="n">
        <f aca="false">E413*0.475</f>
        <v>34081.9416</v>
      </c>
      <c r="I413" s="21"/>
    </row>
    <row r="414" customFormat="false" ht="14.25" hidden="false" customHeight="true" outlineLevel="0" collapsed="false">
      <c r="A414" s="24" t="s">
        <v>493</v>
      </c>
      <c r="B414" s="25" t="s">
        <v>17</v>
      </c>
      <c r="C414" s="25" t="s">
        <v>496</v>
      </c>
      <c r="D414" s="26" t="n">
        <v>117215</v>
      </c>
      <c r="E414" s="22" t="n">
        <f aca="false">(38000+(D414*0.15))*1.26</f>
        <v>70033.635</v>
      </c>
      <c r="F414" s="23" t="n">
        <f aca="false">E414*0.475</f>
        <v>33265.976625</v>
      </c>
      <c r="I414" s="21"/>
    </row>
    <row r="415" customFormat="false" ht="14.25" hidden="false" customHeight="true" outlineLevel="0" collapsed="false">
      <c r="A415" s="24" t="s">
        <v>493</v>
      </c>
      <c r="B415" s="25" t="s">
        <v>19</v>
      </c>
      <c r="C415" s="25" t="s">
        <v>497</v>
      </c>
      <c r="D415" s="26" t="n">
        <v>129454</v>
      </c>
      <c r="E415" s="22" t="n">
        <f aca="false">(38000+(D415*0.15))*1.26</f>
        <v>72346.806</v>
      </c>
      <c r="F415" s="23" t="n">
        <f aca="false">E415*0.475</f>
        <v>34364.73285</v>
      </c>
      <c r="I415" s="21"/>
    </row>
    <row r="416" customFormat="false" ht="14.25" hidden="false" customHeight="true" outlineLevel="0" collapsed="false">
      <c r="A416" s="24" t="s">
        <v>493</v>
      </c>
      <c r="B416" s="25" t="s">
        <v>21</v>
      </c>
      <c r="C416" s="25" t="s">
        <v>498</v>
      </c>
      <c r="D416" s="26" t="n">
        <v>126685</v>
      </c>
      <c r="E416" s="22" t="n">
        <f aca="false">(38000+(D416*0.15))*1.26</f>
        <v>71823.465</v>
      </c>
      <c r="F416" s="23" t="n">
        <f aca="false">E416*0.475</f>
        <v>34116.145875</v>
      </c>
      <c r="I416" s="21"/>
    </row>
    <row r="417" customFormat="false" ht="14.25" hidden="false" customHeight="true" outlineLevel="0" collapsed="false">
      <c r="A417" s="24" t="s">
        <v>493</v>
      </c>
      <c r="B417" s="25" t="s">
        <v>35</v>
      </c>
      <c r="C417" s="25" t="s">
        <v>499</v>
      </c>
      <c r="D417" s="26" t="n">
        <v>138771</v>
      </c>
      <c r="E417" s="22" t="n">
        <f aca="false">(38000+(D417*0.15))*1.26</f>
        <v>74107.719</v>
      </c>
      <c r="F417" s="23" t="n">
        <f aca="false">E417*0.475</f>
        <v>35201.166525</v>
      </c>
      <c r="I417" s="21"/>
    </row>
    <row r="418" customFormat="false" ht="14.25" hidden="false" customHeight="true" outlineLevel="0" collapsed="false">
      <c r="A418" s="24" t="s">
        <v>493</v>
      </c>
      <c r="B418" s="25" t="s">
        <v>42</v>
      </c>
      <c r="C418" s="25" t="s">
        <v>500</v>
      </c>
      <c r="D418" s="26" t="n">
        <v>120522</v>
      </c>
      <c r="E418" s="22" t="n">
        <f aca="false">(38000+(D418*0.15))*1.26</f>
        <v>70658.658</v>
      </c>
      <c r="F418" s="23" t="n">
        <f aca="false">E418*0.475</f>
        <v>33562.86255</v>
      </c>
      <c r="I418" s="21"/>
    </row>
    <row r="419" customFormat="false" ht="14.25" hidden="false" customHeight="true" outlineLevel="0" collapsed="false">
      <c r="A419" s="24" t="s">
        <v>493</v>
      </c>
      <c r="B419" s="25" t="s">
        <v>44</v>
      </c>
      <c r="C419" s="25" t="s">
        <v>501</v>
      </c>
      <c r="D419" s="26" t="n">
        <v>107960</v>
      </c>
      <c r="E419" s="22" t="n">
        <f aca="false">(38000+(D419*0.15))*1.26</f>
        <v>68284.44</v>
      </c>
      <c r="F419" s="23" t="n">
        <f aca="false">E419*0.475</f>
        <v>32435.109</v>
      </c>
      <c r="I419" s="21"/>
    </row>
    <row r="420" customFormat="false" ht="14.25" hidden="false" customHeight="true" outlineLevel="0" collapsed="false">
      <c r="A420" s="24" t="s">
        <v>493</v>
      </c>
      <c r="B420" s="25" t="s">
        <v>46</v>
      </c>
      <c r="C420" s="25" t="s">
        <v>502</v>
      </c>
      <c r="D420" s="26" t="n">
        <v>127097</v>
      </c>
      <c r="E420" s="22" t="n">
        <f aca="false">(38000+(D420*0.15))*1.26</f>
        <v>71901.333</v>
      </c>
      <c r="F420" s="23" t="n">
        <f aca="false">E420*0.475</f>
        <v>34153.133175</v>
      </c>
      <c r="I420" s="21"/>
    </row>
    <row r="421" customFormat="false" ht="14.25" hidden="false" customHeight="true" outlineLevel="0" collapsed="false">
      <c r="A421" s="24" t="s">
        <v>493</v>
      </c>
      <c r="B421" s="25" t="s">
        <v>56</v>
      </c>
      <c r="C421" s="25" t="s">
        <v>503</v>
      </c>
      <c r="D421" s="26" t="n">
        <v>142609</v>
      </c>
      <c r="E421" s="22" t="n">
        <f aca="false">(38000+(D421*0.15))*1.26</f>
        <v>74833.101</v>
      </c>
      <c r="F421" s="23" t="n">
        <f aca="false">E421*0.475</f>
        <v>35545.722975</v>
      </c>
      <c r="I421" s="21"/>
    </row>
    <row r="422" customFormat="false" ht="14.25" hidden="false" customHeight="true" outlineLevel="0" collapsed="false">
      <c r="A422" s="24" t="s">
        <v>504</v>
      </c>
      <c r="B422" s="25" t="s">
        <v>13</v>
      </c>
      <c r="C422" s="25" t="s">
        <v>505</v>
      </c>
      <c r="D422" s="26" t="n">
        <v>122494</v>
      </c>
      <c r="E422" s="22" t="n">
        <f aca="false">(38000+(D422*0.15))*1.26</f>
        <v>71031.366</v>
      </c>
      <c r="F422" s="23" t="n">
        <f aca="false">E422*0.475</f>
        <v>33739.89885</v>
      </c>
      <c r="I422" s="21"/>
    </row>
    <row r="423" customFormat="false" ht="14.25" hidden="false" customHeight="true" outlineLevel="0" collapsed="false">
      <c r="A423" s="24" t="s">
        <v>504</v>
      </c>
      <c r="B423" s="25" t="s">
        <v>15</v>
      </c>
      <c r="C423" s="25" t="s">
        <v>506</v>
      </c>
      <c r="D423" s="26" t="n">
        <v>113772</v>
      </c>
      <c r="E423" s="22" t="n">
        <f aca="false">(38000+(D423*0.15))*1.26</f>
        <v>69382.908</v>
      </c>
      <c r="F423" s="23" t="n">
        <f aca="false">E423*0.475</f>
        <v>32956.8813</v>
      </c>
      <c r="I423" s="21"/>
    </row>
    <row r="424" customFormat="false" ht="14.25" hidden="false" customHeight="true" outlineLevel="0" collapsed="false">
      <c r="A424" s="24" t="s">
        <v>504</v>
      </c>
      <c r="B424" s="25" t="s">
        <v>17</v>
      </c>
      <c r="C424" s="25" t="s">
        <v>507</v>
      </c>
      <c r="D424" s="26" t="n">
        <v>116545</v>
      </c>
      <c r="E424" s="22" t="n">
        <f aca="false">(38000+(D424*0.15))*1.26</f>
        <v>69907.005</v>
      </c>
      <c r="F424" s="23" t="n">
        <f aca="false">E424*0.475</f>
        <v>33205.827375</v>
      </c>
      <c r="I424" s="21"/>
    </row>
    <row r="425" customFormat="false" ht="14.25" hidden="false" customHeight="true" outlineLevel="0" collapsed="false">
      <c r="A425" s="24" t="s">
        <v>504</v>
      </c>
      <c r="B425" s="25" t="s">
        <v>19</v>
      </c>
      <c r="C425" s="25" t="s">
        <v>508</v>
      </c>
      <c r="D425" s="26" t="n">
        <v>130277</v>
      </c>
      <c r="E425" s="22" t="n">
        <f aca="false">(38000+(D425*0.15))*1.26</f>
        <v>72502.353</v>
      </c>
      <c r="F425" s="23" t="n">
        <f aca="false">E425*0.475</f>
        <v>34438.617675</v>
      </c>
      <c r="I425" s="21"/>
    </row>
    <row r="426" customFormat="false" ht="14.25" hidden="false" customHeight="true" outlineLevel="0" collapsed="false">
      <c r="A426" s="24" t="s">
        <v>504</v>
      </c>
      <c r="B426" s="25" t="s">
        <v>21</v>
      </c>
      <c r="C426" s="25" t="s">
        <v>509</v>
      </c>
      <c r="D426" s="26" t="n">
        <v>134590</v>
      </c>
      <c r="E426" s="22" t="n">
        <f aca="false">(38000+(D426*0.15))*1.26</f>
        <v>73317.51</v>
      </c>
      <c r="F426" s="23" t="n">
        <f aca="false">E426*0.475</f>
        <v>34825.81725</v>
      </c>
      <c r="I426" s="21"/>
    </row>
    <row r="427" customFormat="false" ht="14.25" hidden="false" customHeight="true" outlineLevel="0" collapsed="false">
      <c r="A427" s="24" t="s">
        <v>504</v>
      </c>
      <c r="B427" s="25" t="s">
        <v>35</v>
      </c>
      <c r="C427" s="25" t="s">
        <v>510</v>
      </c>
      <c r="D427" s="26" t="n">
        <v>137168</v>
      </c>
      <c r="E427" s="22" t="n">
        <f aca="false">(38000+(D427*0.15))*1.26</f>
        <v>73804.752</v>
      </c>
      <c r="F427" s="23" t="n">
        <f aca="false">E427*0.475</f>
        <v>35057.2572</v>
      </c>
      <c r="I427" s="21"/>
    </row>
    <row r="428" customFormat="false" ht="14.25" hidden="false" customHeight="true" outlineLevel="0" collapsed="false">
      <c r="A428" s="24" t="s">
        <v>504</v>
      </c>
      <c r="B428" s="25" t="s">
        <v>42</v>
      </c>
      <c r="C428" s="25" t="s">
        <v>511</v>
      </c>
      <c r="D428" s="26" t="n">
        <v>143644</v>
      </c>
      <c r="E428" s="22" t="n">
        <f aca="false">(38000+(D428*0.15))*1.26</f>
        <v>75028.716</v>
      </c>
      <c r="F428" s="23" t="n">
        <f aca="false">E428*0.475</f>
        <v>35638.6401</v>
      </c>
      <c r="I428" s="21"/>
    </row>
    <row r="429" customFormat="false" ht="14.25" hidden="false" customHeight="true" outlineLevel="0" collapsed="false">
      <c r="A429" s="24" t="s">
        <v>504</v>
      </c>
      <c r="B429" s="25" t="s">
        <v>44</v>
      </c>
      <c r="C429" s="25" t="s">
        <v>512</v>
      </c>
      <c r="D429" s="26" t="n">
        <v>153635</v>
      </c>
      <c r="E429" s="22" t="n">
        <f aca="false">(38000+(D429*0.15))*1.26</f>
        <v>76917.015</v>
      </c>
      <c r="F429" s="23" t="n">
        <f aca="false">E429*0.475</f>
        <v>36535.582125</v>
      </c>
      <c r="I429" s="21"/>
    </row>
    <row r="430" customFormat="false" ht="14.25" hidden="false" customHeight="true" outlineLevel="0" collapsed="false">
      <c r="A430" s="24" t="s">
        <v>504</v>
      </c>
      <c r="B430" s="25" t="s">
        <v>46</v>
      </c>
      <c r="C430" s="25" t="s">
        <v>513</v>
      </c>
      <c r="D430" s="26" t="n">
        <v>135332</v>
      </c>
      <c r="E430" s="22" t="n">
        <f aca="false">(38000+(D430*0.15))*1.26</f>
        <v>73457.748</v>
      </c>
      <c r="F430" s="23" t="n">
        <f aca="false">E430*0.475</f>
        <v>34892.4303</v>
      </c>
      <c r="I430" s="21"/>
    </row>
    <row r="431" customFormat="false" ht="14.25" hidden="false" customHeight="true" outlineLevel="0" collapsed="false">
      <c r="A431" s="24" t="s">
        <v>504</v>
      </c>
      <c r="B431" s="25" t="s">
        <v>56</v>
      </c>
      <c r="C431" s="25" t="s">
        <v>514</v>
      </c>
      <c r="D431" s="26" t="n">
        <v>136226</v>
      </c>
      <c r="E431" s="22" t="n">
        <f aca="false">(38000+(D431*0.15))*1.26</f>
        <v>73626.714</v>
      </c>
      <c r="F431" s="23" t="n">
        <f aca="false">E431*0.475</f>
        <v>34972.68915</v>
      </c>
      <c r="I431" s="21"/>
    </row>
    <row r="432" customFormat="false" ht="14.25" hidden="false" customHeight="true" outlineLevel="0" collapsed="false">
      <c r="A432" s="24" t="s">
        <v>504</v>
      </c>
      <c r="B432" s="25" t="s">
        <v>60</v>
      </c>
      <c r="C432" s="25" t="s">
        <v>515</v>
      </c>
      <c r="D432" s="26" t="n">
        <v>114417</v>
      </c>
      <c r="E432" s="22" t="n">
        <f aca="false">(38000+(D432*0.15))*1.26</f>
        <v>69504.813</v>
      </c>
      <c r="F432" s="23" t="n">
        <f aca="false">E432*0.475</f>
        <v>33014.786175</v>
      </c>
      <c r="I432" s="21"/>
    </row>
    <row r="433" customFormat="false" ht="14.25" hidden="false" customHeight="true" outlineLevel="0" collapsed="false">
      <c r="A433" s="24" t="s">
        <v>516</v>
      </c>
      <c r="B433" s="25" t="s">
        <v>13</v>
      </c>
      <c r="C433" s="25" t="s">
        <v>517</v>
      </c>
      <c r="D433" s="26" t="n">
        <v>119955</v>
      </c>
      <c r="E433" s="22" t="n">
        <f aca="false">(38000+(D433*0.15))*1.26</f>
        <v>70551.495</v>
      </c>
      <c r="F433" s="23" t="n">
        <f aca="false">E433*0.475</f>
        <v>33511.960125</v>
      </c>
      <c r="I433" s="21"/>
    </row>
    <row r="434" customFormat="false" ht="14.25" hidden="false" customHeight="true" outlineLevel="0" collapsed="false">
      <c r="A434" s="24" t="s">
        <v>516</v>
      </c>
      <c r="B434" s="25" t="s">
        <v>15</v>
      </c>
      <c r="C434" s="25" t="s">
        <v>518</v>
      </c>
      <c r="D434" s="26" t="n">
        <v>122396</v>
      </c>
      <c r="E434" s="22" t="n">
        <f aca="false">(38000+(D434*0.15))*1.26</f>
        <v>71012.844</v>
      </c>
      <c r="F434" s="23" t="n">
        <f aca="false">E434*0.475</f>
        <v>33731.1009</v>
      </c>
      <c r="I434" s="21"/>
    </row>
    <row r="435" customFormat="false" ht="14.25" hidden="false" customHeight="true" outlineLevel="0" collapsed="false">
      <c r="A435" s="24" t="s">
        <v>516</v>
      </c>
      <c r="B435" s="25" t="s">
        <v>17</v>
      </c>
      <c r="C435" s="25" t="s">
        <v>519</v>
      </c>
      <c r="D435" s="26" t="n">
        <v>114534</v>
      </c>
      <c r="E435" s="22" t="n">
        <f aca="false">(38000+(D435*0.15))*1.26</f>
        <v>69526.926</v>
      </c>
      <c r="F435" s="23" t="n">
        <f aca="false">E435*0.475</f>
        <v>33025.28985</v>
      </c>
      <c r="I435" s="21"/>
    </row>
    <row r="436" customFormat="false" ht="14.25" hidden="false" customHeight="true" outlineLevel="0" collapsed="false">
      <c r="A436" s="24" t="s">
        <v>516</v>
      </c>
      <c r="B436" s="25" t="s">
        <v>19</v>
      </c>
      <c r="C436" s="25" t="s">
        <v>520</v>
      </c>
      <c r="D436" s="26" t="n">
        <v>118237</v>
      </c>
      <c r="E436" s="22" t="n">
        <f aca="false">(38000+(D436*0.15))*1.26</f>
        <v>70226.793</v>
      </c>
      <c r="F436" s="23" t="n">
        <f aca="false">E436*0.475</f>
        <v>33357.726675</v>
      </c>
      <c r="I436" s="21"/>
    </row>
    <row r="437" customFormat="false" ht="14.25" hidden="false" customHeight="true" outlineLevel="0" collapsed="false">
      <c r="A437" s="24" t="s">
        <v>516</v>
      </c>
      <c r="B437" s="25" t="s">
        <v>21</v>
      </c>
      <c r="C437" s="25" t="s">
        <v>521</v>
      </c>
      <c r="D437" s="26" t="n">
        <v>110779</v>
      </c>
      <c r="E437" s="22" t="n">
        <f aca="false">(38000+(D437*0.15))*1.26</f>
        <v>68817.231</v>
      </c>
      <c r="F437" s="23" t="n">
        <f aca="false">E437*0.475</f>
        <v>32688.184725</v>
      </c>
      <c r="I437" s="21"/>
    </row>
    <row r="438" customFormat="false" ht="14.25" hidden="false" customHeight="true" outlineLevel="0" collapsed="false">
      <c r="A438" s="24" t="s">
        <v>516</v>
      </c>
      <c r="B438" s="25" t="s">
        <v>35</v>
      </c>
      <c r="C438" s="25" t="s">
        <v>522</v>
      </c>
      <c r="D438" s="26" t="n">
        <v>117491</v>
      </c>
      <c r="E438" s="22" t="n">
        <f aca="false">(38000+(D438*0.15))*1.26</f>
        <v>70085.799</v>
      </c>
      <c r="F438" s="23" t="n">
        <f aca="false">E438*0.475</f>
        <v>33290.754525</v>
      </c>
      <c r="I438" s="21"/>
    </row>
    <row r="439" customFormat="false" ht="14.25" hidden="false" customHeight="true" outlineLevel="0" collapsed="false">
      <c r="A439" s="24" t="s">
        <v>516</v>
      </c>
      <c r="B439" s="25" t="s">
        <v>42</v>
      </c>
      <c r="C439" s="25" t="s">
        <v>523</v>
      </c>
      <c r="D439" s="26" t="n">
        <v>123910</v>
      </c>
      <c r="E439" s="22" t="n">
        <f aca="false">(38000+(D439*0.15))*1.26</f>
        <v>71298.99</v>
      </c>
      <c r="F439" s="23" t="n">
        <f aca="false">E439*0.475</f>
        <v>33867.02025</v>
      </c>
      <c r="I439" s="21"/>
    </row>
    <row r="440" customFormat="false" ht="14.25" hidden="false" customHeight="true" outlineLevel="0" collapsed="false">
      <c r="A440" s="24" t="s">
        <v>516</v>
      </c>
      <c r="B440" s="25" t="s">
        <v>44</v>
      </c>
      <c r="C440" s="25" t="s">
        <v>524</v>
      </c>
      <c r="D440" s="26" t="n">
        <v>129215</v>
      </c>
      <c r="E440" s="22" t="n">
        <f aca="false">(38000+(D440*0.15))*1.26</f>
        <v>72301.635</v>
      </c>
      <c r="F440" s="23" t="n">
        <f aca="false">E440*0.475</f>
        <v>34343.276625</v>
      </c>
      <c r="I440" s="21"/>
    </row>
    <row r="441" customFormat="false" ht="14.25" hidden="false" customHeight="true" outlineLevel="0" collapsed="false">
      <c r="A441" s="24" t="s">
        <v>516</v>
      </c>
      <c r="B441" s="25" t="s">
        <v>46</v>
      </c>
      <c r="C441" s="25" t="s">
        <v>525</v>
      </c>
      <c r="D441" s="26" t="n">
        <v>143240</v>
      </c>
      <c r="E441" s="22" t="n">
        <f aca="false">(38000+(D441*0.15))*1.26</f>
        <v>74952.36</v>
      </c>
      <c r="F441" s="23" t="n">
        <f aca="false">E441*0.475</f>
        <v>35602.371</v>
      </c>
      <c r="I441" s="21"/>
    </row>
    <row r="442" customFormat="false" ht="14.25" hidden="false" customHeight="true" outlineLevel="0" collapsed="false">
      <c r="A442" s="24" t="s">
        <v>516</v>
      </c>
      <c r="B442" s="25" t="s">
        <v>56</v>
      </c>
      <c r="C442" s="25" t="s">
        <v>526</v>
      </c>
      <c r="D442" s="26" t="n">
        <v>123398</v>
      </c>
      <c r="E442" s="22" t="n">
        <f aca="false">(38000+(D442*0.15))*1.26</f>
        <v>71202.222</v>
      </c>
      <c r="F442" s="23" t="n">
        <f aca="false">E442*0.475</f>
        <v>33821.05545</v>
      </c>
      <c r="I442" s="21"/>
    </row>
    <row r="443" customFormat="false" ht="14.25" hidden="false" customHeight="true" outlineLevel="0" collapsed="false">
      <c r="A443" s="24" t="s">
        <v>516</v>
      </c>
      <c r="B443" s="25" t="s">
        <v>60</v>
      </c>
      <c r="C443" s="25" t="s">
        <v>527</v>
      </c>
      <c r="D443" s="26" t="n">
        <v>122772</v>
      </c>
      <c r="E443" s="22" t="n">
        <f aca="false">(38000+(D443*0.15))*1.26</f>
        <v>71083.908</v>
      </c>
      <c r="F443" s="23" t="n">
        <f aca="false">E443*0.475</f>
        <v>33764.8563</v>
      </c>
      <c r="I443" s="21"/>
    </row>
    <row r="444" customFormat="false" ht="14.25" hidden="false" customHeight="true" outlineLevel="0" collapsed="false">
      <c r="A444" s="24" t="s">
        <v>516</v>
      </c>
      <c r="B444" s="25" t="s">
        <v>64</v>
      </c>
      <c r="C444" s="25" t="s">
        <v>528</v>
      </c>
      <c r="D444" s="26" t="n">
        <v>110438</v>
      </c>
      <c r="E444" s="22" t="n">
        <f aca="false">(38000+(D444*0.15))*1.26</f>
        <v>68752.782</v>
      </c>
      <c r="F444" s="23" t="n">
        <f aca="false">E444*0.475</f>
        <v>32657.57145</v>
      </c>
      <c r="I444" s="21"/>
    </row>
    <row r="445" customFormat="false" ht="14.25" hidden="false" customHeight="true" outlineLevel="0" collapsed="false">
      <c r="A445" s="24" t="s">
        <v>529</v>
      </c>
      <c r="B445" s="25" t="s">
        <v>13</v>
      </c>
      <c r="C445" s="25" t="s">
        <v>530</v>
      </c>
      <c r="D445" s="26" t="n">
        <v>126698</v>
      </c>
      <c r="E445" s="22" t="n">
        <f aca="false">(38000+(D445*0.15))*1.26</f>
        <v>71825.922</v>
      </c>
      <c r="F445" s="23" t="n">
        <f aca="false">E445*0.475</f>
        <v>34117.31295</v>
      </c>
      <c r="I445" s="21"/>
    </row>
    <row r="446" customFormat="false" ht="14.25" hidden="false" customHeight="true" outlineLevel="0" collapsed="false">
      <c r="A446" s="24" t="s">
        <v>529</v>
      </c>
      <c r="B446" s="25" t="s">
        <v>15</v>
      </c>
      <c r="C446" s="25" t="s">
        <v>531</v>
      </c>
      <c r="D446" s="26" t="n">
        <v>130945</v>
      </c>
      <c r="E446" s="22" t="n">
        <f aca="false">(38000+(D446*0.15))*1.26</f>
        <v>72628.605</v>
      </c>
      <c r="F446" s="23" t="n">
        <f aca="false">E446*0.475</f>
        <v>34498.587375</v>
      </c>
      <c r="I446" s="21"/>
    </row>
    <row r="447" customFormat="false" ht="14.25" hidden="false" customHeight="true" outlineLevel="0" collapsed="false">
      <c r="A447" s="24" t="s">
        <v>529</v>
      </c>
      <c r="B447" s="25" t="s">
        <v>17</v>
      </c>
      <c r="C447" s="25" t="s">
        <v>532</v>
      </c>
      <c r="D447" s="26" t="n">
        <v>116944</v>
      </c>
      <c r="E447" s="22" t="n">
        <f aca="false">(38000+(D447*0.15))*1.26</f>
        <v>69982.416</v>
      </c>
      <c r="F447" s="23" t="n">
        <f aca="false">E447*0.475</f>
        <v>33241.6476</v>
      </c>
      <c r="I447" s="21"/>
    </row>
    <row r="448" customFormat="false" ht="14.25" hidden="false" customHeight="true" outlineLevel="0" collapsed="false">
      <c r="A448" s="24" t="s">
        <v>533</v>
      </c>
      <c r="B448" s="25" t="s">
        <v>13</v>
      </c>
      <c r="C448" s="25" t="s">
        <v>534</v>
      </c>
      <c r="D448" s="26" t="n">
        <v>116984</v>
      </c>
      <c r="E448" s="22" t="n">
        <f aca="false">(38000+(D448*0.15))*1.26</f>
        <v>69989.976</v>
      </c>
      <c r="F448" s="23" t="n">
        <f aca="false">E448*0.475</f>
        <v>33245.2386</v>
      </c>
      <c r="I448" s="21"/>
    </row>
    <row r="449" customFormat="false" ht="14.25" hidden="false" customHeight="true" outlineLevel="0" collapsed="false">
      <c r="A449" s="24" t="s">
        <v>533</v>
      </c>
      <c r="B449" s="25" t="s">
        <v>15</v>
      </c>
      <c r="C449" s="25" t="s">
        <v>535</v>
      </c>
      <c r="D449" s="26" t="n">
        <v>129892</v>
      </c>
      <c r="E449" s="22" t="n">
        <f aca="false">(38000+(D449*0.15))*1.26</f>
        <v>72429.588</v>
      </c>
      <c r="F449" s="23" t="n">
        <f aca="false">E449*0.475</f>
        <v>34404.0543</v>
      </c>
      <c r="I449" s="21"/>
    </row>
    <row r="450" customFormat="false" ht="14.25" hidden="false" customHeight="true" outlineLevel="0" collapsed="false">
      <c r="A450" s="24" t="s">
        <v>533</v>
      </c>
      <c r="B450" s="25" t="s">
        <v>17</v>
      </c>
      <c r="C450" s="25" t="s">
        <v>536</v>
      </c>
      <c r="D450" s="26" t="n">
        <v>102213</v>
      </c>
      <c r="E450" s="22" t="n">
        <f aca="false">(38000+(D450*0.15))*1.26</f>
        <v>67198.257</v>
      </c>
      <c r="F450" s="23" t="n">
        <f aca="false">E450*0.475</f>
        <v>31919.172075</v>
      </c>
      <c r="I450" s="21"/>
    </row>
    <row r="451" customFormat="false" ht="14.25" hidden="false" customHeight="true" outlineLevel="0" collapsed="false">
      <c r="A451" s="24" t="s">
        <v>533</v>
      </c>
      <c r="B451" s="25" t="s">
        <v>19</v>
      </c>
      <c r="C451" s="25" t="s">
        <v>537</v>
      </c>
      <c r="D451" s="26" t="n">
        <v>110713</v>
      </c>
      <c r="E451" s="22" t="n">
        <f aca="false">(38000+(D451*0.15))*1.26</f>
        <v>68804.757</v>
      </c>
      <c r="F451" s="23" t="n">
        <f aca="false">E451*0.475</f>
        <v>32682.259575</v>
      </c>
      <c r="I451" s="21"/>
    </row>
    <row r="452" customFormat="false" ht="14.25" hidden="false" customHeight="true" outlineLevel="0" collapsed="false">
      <c r="A452" s="24" t="s">
        <v>533</v>
      </c>
      <c r="B452" s="25" t="s">
        <v>21</v>
      </c>
      <c r="C452" s="25" t="s">
        <v>538</v>
      </c>
      <c r="D452" s="26" t="n">
        <v>106450</v>
      </c>
      <c r="E452" s="22" t="n">
        <f aca="false">(38000+(D452*0.15))*1.26</f>
        <v>67999.05</v>
      </c>
      <c r="F452" s="23" t="n">
        <f aca="false">E452*0.475</f>
        <v>32299.54875</v>
      </c>
      <c r="I452" s="21"/>
    </row>
    <row r="453" customFormat="false" ht="14.25" hidden="false" customHeight="true" outlineLevel="0" collapsed="false">
      <c r="A453" s="24" t="s">
        <v>539</v>
      </c>
      <c r="B453" s="25" t="s">
        <v>13</v>
      </c>
      <c r="C453" s="25" t="s">
        <v>540</v>
      </c>
      <c r="D453" s="26" t="n">
        <v>113127</v>
      </c>
      <c r="E453" s="22" t="n">
        <f aca="false">(38000+(D453*0.15))*1.26</f>
        <v>69261.003</v>
      </c>
      <c r="F453" s="23" t="n">
        <f aca="false">E453*0.475</f>
        <v>32898.976425</v>
      </c>
      <c r="I453" s="21"/>
    </row>
    <row r="454" customFormat="false" ht="14.25" hidden="false" customHeight="true" outlineLevel="0" collapsed="false">
      <c r="A454" s="24" t="s">
        <v>539</v>
      </c>
      <c r="B454" s="25" t="s">
        <v>15</v>
      </c>
      <c r="C454" s="25" t="s">
        <v>541</v>
      </c>
      <c r="D454" s="26" t="n">
        <v>144591</v>
      </c>
      <c r="E454" s="22" t="n">
        <f aca="false">(38000+(D454*0.15))*1.26</f>
        <v>75207.699</v>
      </c>
      <c r="F454" s="23" t="n">
        <f aca="false">E454*0.475</f>
        <v>35723.657025</v>
      </c>
      <c r="I454" s="21"/>
    </row>
    <row r="455" customFormat="false" ht="14.25" hidden="false" customHeight="true" outlineLevel="0" collapsed="false">
      <c r="A455" s="24" t="s">
        <v>539</v>
      </c>
      <c r="B455" s="25" t="s">
        <v>17</v>
      </c>
      <c r="C455" s="25" t="s">
        <v>542</v>
      </c>
      <c r="D455" s="26" t="n">
        <v>135854</v>
      </c>
      <c r="E455" s="22" t="n">
        <f aca="false">(38000+(D455*0.15))*1.26</f>
        <v>73556.406</v>
      </c>
      <c r="F455" s="23" t="n">
        <f aca="false">E455*0.475</f>
        <v>34939.29285</v>
      </c>
      <c r="I455" s="21"/>
    </row>
    <row r="456" customFormat="false" ht="14.25" hidden="false" customHeight="true" outlineLevel="0" collapsed="false">
      <c r="A456" s="24" t="s">
        <v>543</v>
      </c>
      <c r="B456" s="25" t="s">
        <v>13</v>
      </c>
      <c r="C456" s="25" t="s">
        <v>544</v>
      </c>
      <c r="D456" s="26" t="n">
        <v>128249</v>
      </c>
      <c r="E456" s="22" t="n">
        <f aca="false">(38000+(D456*0.15))*1.26</f>
        <v>72119.061</v>
      </c>
      <c r="F456" s="23" t="n">
        <f aca="false">E456*0.475</f>
        <v>34256.553975</v>
      </c>
      <c r="I456" s="21"/>
    </row>
    <row r="457" customFormat="false" ht="14.25" hidden="false" customHeight="true" outlineLevel="0" collapsed="false">
      <c r="A457" s="24" t="s">
        <v>543</v>
      </c>
      <c r="B457" s="25" t="s">
        <v>15</v>
      </c>
      <c r="C457" s="25" t="s">
        <v>545</v>
      </c>
      <c r="D457" s="26" t="n">
        <v>135128</v>
      </c>
      <c r="E457" s="22" t="n">
        <f aca="false">(38000+(D457*0.15))*1.26</f>
        <v>73419.192</v>
      </c>
      <c r="F457" s="23" t="n">
        <f aca="false">E457*0.475</f>
        <v>34874.1162</v>
      </c>
      <c r="I457" s="21"/>
    </row>
    <row r="458" customFormat="false" ht="14.25" hidden="false" customHeight="true" outlineLevel="0" collapsed="false">
      <c r="A458" s="24" t="s">
        <v>546</v>
      </c>
      <c r="B458" s="25" t="s">
        <v>13</v>
      </c>
      <c r="C458" s="25" t="s">
        <v>547</v>
      </c>
      <c r="D458" s="26" t="n">
        <v>125789</v>
      </c>
      <c r="E458" s="22" t="n">
        <f aca="false">(38000+(D458*0.15))*1.26</f>
        <v>71654.121</v>
      </c>
      <c r="F458" s="23" t="n">
        <f aca="false">E458*0.475</f>
        <v>34035.707475</v>
      </c>
      <c r="I458" s="21"/>
    </row>
    <row r="459" customFormat="false" ht="14.25" hidden="false" customHeight="true" outlineLevel="0" collapsed="false">
      <c r="A459" s="24" t="s">
        <v>546</v>
      </c>
      <c r="B459" s="25" t="s">
        <v>15</v>
      </c>
      <c r="C459" s="25" t="s">
        <v>548</v>
      </c>
      <c r="D459" s="26" t="n">
        <v>131616</v>
      </c>
      <c r="E459" s="22" t="n">
        <f aca="false">(38000+(D459*0.15))*1.26</f>
        <v>72755.424</v>
      </c>
      <c r="F459" s="23" t="n">
        <f aca="false">E459*0.475</f>
        <v>34558.8264</v>
      </c>
      <c r="I459" s="21"/>
    </row>
    <row r="460" customFormat="false" ht="14.25" hidden="false" customHeight="true" outlineLevel="0" collapsed="false">
      <c r="A460" s="24" t="s">
        <v>546</v>
      </c>
      <c r="B460" s="25" t="s">
        <v>17</v>
      </c>
      <c r="C460" s="25" t="s">
        <v>549</v>
      </c>
      <c r="D460" s="26" t="n">
        <v>131781</v>
      </c>
      <c r="E460" s="22" t="n">
        <f aca="false">(38000+(D460*0.15))*1.26</f>
        <v>72786.609</v>
      </c>
      <c r="F460" s="23" t="n">
        <f aca="false">E460*0.475</f>
        <v>34573.639275</v>
      </c>
      <c r="I460" s="21"/>
    </row>
    <row r="461" customFormat="false" ht="14.25" hidden="false" customHeight="true" outlineLevel="0" collapsed="false">
      <c r="A461" s="24" t="s">
        <v>546</v>
      </c>
      <c r="B461" s="25" t="s">
        <v>19</v>
      </c>
      <c r="C461" s="25" t="s">
        <v>550</v>
      </c>
      <c r="D461" s="26" t="n">
        <v>141812</v>
      </c>
      <c r="E461" s="22" t="n">
        <f aca="false">(38000+(D461*0.15))*1.26</f>
        <v>74682.468</v>
      </c>
      <c r="F461" s="23" t="n">
        <f aca="false">E461*0.475</f>
        <v>35474.1723</v>
      </c>
      <c r="I461" s="21"/>
    </row>
    <row r="462" customFormat="false" ht="14.25" hidden="false" customHeight="true" outlineLevel="0" collapsed="false">
      <c r="A462" s="24" t="s">
        <v>546</v>
      </c>
      <c r="B462" s="25" t="s">
        <v>21</v>
      </c>
      <c r="C462" s="25" t="s">
        <v>551</v>
      </c>
      <c r="D462" s="26" t="n">
        <v>131023</v>
      </c>
      <c r="E462" s="22" t="n">
        <f aca="false">(38000+(D462*0.15))*1.26</f>
        <v>72643.347</v>
      </c>
      <c r="F462" s="23" t="n">
        <f aca="false">E462*0.475</f>
        <v>34505.589825</v>
      </c>
      <c r="I462" s="21"/>
    </row>
    <row r="463" customFormat="false" ht="14.25" hidden="false" customHeight="true" outlineLevel="0" collapsed="false">
      <c r="A463" s="24" t="s">
        <v>546</v>
      </c>
      <c r="B463" s="25" t="s">
        <v>35</v>
      </c>
      <c r="C463" s="25" t="s">
        <v>552</v>
      </c>
      <c r="D463" s="26" t="n">
        <v>159191</v>
      </c>
      <c r="E463" s="22" t="n">
        <f aca="false">(38000+(D463*0.15))*1.26</f>
        <v>77967.099</v>
      </c>
      <c r="F463" s="23" t="n">
        <f aca="false">E463*0.475</f>
        <v>37034.372025</v>
      </c>
      <c r="I463" s="21"/>
    </row>
    <row r="464" customFormat="false" ht="14.25" hidden="false" customHeight="true" outlineLevel="0" collapsed="false">
      <c r="A464" s="24" t="s">
        <v>546</v>
      </c>
      <c r="B464" s="25" t="s">
        <v>42</v>
      </c>
      <c r="C464" s="25" t="s">
        <v>553</v>
      </c>
      <c r="D464" s="26" t="n">
        <v>130624</v>
      </c>
      <c r="E464" s="22" t="n">
        <f aca="false">(38000+(D464*0.15))*1.26</f>
        <v>72567.936</v>
      </c>
      <c r="F464" s="23" t="n">
        <f aca="false">E464*0.475</f>
        <v>34469.7696</v>
      </c>
      <c r="I464" s="21"/>
    </row>
    <row r="465" customFormat="false" ht="14.25" hidden="false" customHeight="true" outlineLevel="0" collapsed="false">
      <c r="A465" s="24" t="s">
        <v>546</v>
      </c>
      <c r="B465" s="25" t="s">
        <v>44</v>
      </c>
      <c r="C465" s="25" t="s">
        <v>554</v>
      </c>
      <c r="D465" s="26" t="n">
        <v>143501</v>
      </c>
      <c r="E465" s="22" t="n">
        <f aca="false">(38000+(D465*0.15))*1.26</f>
        <v>75001.689</v>
      </c>
      <c r="F465" s="23" t="n">
        <f aca="false">E465*0.475</f>
        <v>35625.802275</v>
      </c>
      <c r="I465" s="21"/>
    </row>
    <row r="466" customFormat="false" ht="14.25" hidden="false" customHeight="true" outlineLevel="0" collapsed="false">
      <c r="A466" s="24" t="s">
        <v>555</v>
      </c>
      <c r="B466" s="25" t="s">
        <v>13</v>
      </c>
      <c r="C466" s="25" t="s">
        <v>556</v>
      </c>
      <c r="D466" s="26" t="n">
        <v>116803</v>
      </c>
      <c r="E466" s="22" t="n">
        <f aca="false">(38000+(D466*0.15))*1.26</f>
        <v>69955.767</v>
      </c>
      <c r="F466" s="23" t="n">
        <f aca="false">E466*0.475</f>
        <v>33228.989325</v>
      </c>
      <c r="I466" s="21"/>
    </row>
    <row r="467" customFormat="false" ht="14.25" hidden="false" customHeight="true" outlineLevel="0" collapsed="false">
      <c r="A467" s="24" t="s">
        <v>555</v>
      </c>
      <c r="B467" s="25" t="s">
        <v>15</v>
      </c>
      <c r="C467" s="25" t="s">
        <v>557</v>
      </c>
      <c r="D467" s="26" t="n">
        <v>111093</v>
      </c>
      <c r="E467" s="22" t="n">
        <f aca="false">(38000+(D467*0.15))*1.26</f>
        <v>68876.577</v>
      </c>
      <c r="F467" s="23" t="n">
        <f aca="false">E467*0.475</f>
        <v>32716.374075</v>
      </c>
      <c r="I467" s="21"/>
    </row>
    <row r="468" customFormat="false" ht="14.25" hidden="false" customHeight="true" outlineLevel="0" collapsed="false">
      <c r="A468" s="24" t="s">
        <v>555</v>
      </c>
      <c r="B468" s="25" t="s">
        <v>17</v>
      </c>
      <c r="C468" s="25" t="s">
        <v>558</v>
      </c>
      <c r="D468" s="26" t="n">
        <v>105589</v>
      </c>
      <c r="E468" s="22" t="n">
        <f aca="false">(38000+(D468*0.15))*1.26</f>
        <v>67836.321</v>
      </c>
      <c r="F468" s="23" t="n">
        <f aca="false">E468*0.475</f>
        <v>32222.252475</v>
      </c>
      <c r="I468" s="21"/>
    </row>
    <row r="469" customFormat="false" ht="14.25" hidden="false" customHeight="true" outlineLevel="0" collapsed="false">
      <c r="A469" s="24" t="s">
        <v>555</v>
      </c>
      <c r="B469" s="25" t="s">
        <v>19</v>
      </c>
      <c r="C469" s="25" t="s">
        <v>559</v>
      </c>
      <c r="D469" s="26" t="n">
        <v>120152</v>
      </c>
      <c r="E469" s="22" t="n">
        <f aca="false">(38000+(D469*0.15))*1.26</f>
        <v>70588.728</v>
      </c>
      <c r="F469" s="23" t="n">
        <f aca="false">E469*0.475</f>
        <v>33529.6458</v>
      </c>
      <c r="I469" s="21"/>
    </row>
    <row r="470" customFormat="false" ht="14.25" hidden="false" customHeight="true" outlineLevel="0" collapsed="false">
      <c r="A470" s="24" t="s">
        <v>555</v>
      </c>
      <c r="B470" s="25" t="s">
        <v>21</v>
      </c>
      <c r="C470" s="25" t="s">
        <v>560</v>
      </c>
      <c r="D470" s="26" t="n">
        <v>110929</v>
      </c>
      <c r="E470" s="22" t="n">
        <f aca="false">(38000+(D470*0.15))*1.26</f>
        <v>68845.581</v>
      </c>
      <c r="F470" s="23" t="n">
        <f aca="false">E470*0.475</f>
        <v>32701.650975</v>
      </c>
      <c r="I470" s="21"/>
    </row>
    <row r="471" customFormat="false" ht="14.25" hidden="false" customHeight="true" outlineLevel="0" collapsed="false">
      <c r="A471" s="24" t="s">
        <v>561</v>
      </c>
      <c r="B471" s="25" t="s">
        <v>13</v>
      </c>
      <c r="C471" s="25" t="s">
        <v>562</v>
      </c>
      <c r="D471" s="26" t="n">
        <v>159411</v>
      </c>
      <c r="E471" s="22" t="n">
        <f aca="false">(38000+(D471*0.15))*1.26</f>
        <v>78008.679</v>
      </c>
      <c r="F471" s="23" t="n">
        <f aca="false">E471*0.475</f>
        <v>37054.122525</v>
      </c>
      <c r="I471" s="21"/>
    </row>
    <row r="472" customFormat="false" ht="14.25" hidden="false" customHeight="true" outlineLevel="0" collapsed="false">
      <c r="A472" s="24" t="s">
        <v>561</v>
      </c>
      <c r="B472" s="25" t="s">
        <v>15</v>
      </c>
      <c r="C472" s="25" t="s">
        <v>563</v>
      </c>
      <c r="D472" s="26" t="n">
        <v>141871</v>
      </c>
      <c r="E472" s="22" t="n">
        <f aca="false">(38000+(D472*0.15))*1.26</f>
        <v>74693.619</v>
      </c>
      <c r="F472" s="23" t="n">
        <f aca="false">E472*0.475</f>
        <v>35479.469025</v>
      </c>
      <c r="I472" s="21"/>
    </row>
    <row r="473" customFormat="false" ht="14.25" hidden="false" customHeight="true" outlineLevel="0" collapsed="false">
      <c r="A473" s="24" t="s">
        <v>561</v>
      </c>
      <c r="B473" s="25" t="s">
        <v>17</v>
      </c>
      <c r="C473" s="25" t="s">
        <v>564</v>
      </c>
      <c r="D473" s="26" t="n">
        <v>152495</v>
      </c>
      <c r="E473" s="22" t="n">
        <f aca="false">(38000+(D473*0.15))*1.26</f>
        <v>76701.555</v>
      </c>
      <c r="F473" s="23" t="n">
        <f aca="false">E473*0.475</f>
        <v>36433.238625</v>
      </c>
      <c r="I473" s="21"/>
    </row>
    <row r="474" customFormat="false" ht="14.25" hidden="false" customHeight="true" outlineLevel="0" collapsed="false">
      <c r="A474" s="24" t="s">
        <v>561</v>
      </c>
      <c r="B474" s="25" t="s">
        <v>19</v>
      </c>
      <c r="C474" s="25" t="s">
        <v>565</v>
      </c>
      <c r="D474" s="26" t="n">
        <v>135953</v>
      </c>
      <c r="E474" s="22" t="n">
        <f aca="false">(38000+(D474*0.15))*1.26</f>
        <v>73575.117</v>
      </c>
      <c r="F474" s="23" t="n">
        <f aca="false">E474*0.475</f>
        <v>34948.180575</v>
      </c>
      <c r="I474" s="21"/>
    </row>
    <row r="475" customFormat="false" ht="14.25" hidden="false" customHeight="true" outlineLevel="0" collapsed="false">
      <c r="A475" s="24" t="s">
        <v>561</v>
      </c>
      <c r="B475" s="25" t="s">
        <v>21</v>
      </c>
      <c r="C475" s="25" t="s">
        <v>566</v>
      </c>
      <c r="D475" s="26" t="n">
        <v>109729</v>
      </c>
      <c r="E475" s="22" t="n">
        <f aca="false">(38000+(D475*0.15))*1.26</f>
        <v>68618.781</v>
      </c>
      <c r="F475" s="23" t="n">
        <f aca="false">E475*0.475</f>
        <v>32593.920975</v>
      </c>
      <c r="I475" s="21"/>
    </row>
    <row r="476" customFormat="false" ht="14.25" hidden="false" customHeight="true" outlineLevel="0" collapsed="false">
      <c r="A476" s="24" t="s">
        <v>567</v>
      </c>
      <c r="B476" s="25" t="s">
        <v>13</v>
      </c>
      <c r="C476" s="25" t="s">
        <v>568</v>
      </c>
      <c r="D476" s="26" t="n">
        <v>121530</v>
      </c>
      <c r="E476" s="22" t="n">
        <f aca="false">(38000+(D476*0.15))*1.26</f>
        <v>70849.17</v>
      </c>
      <c r="F476" s="23" t="n">
        <f aca="false">E476*0.475</f>
        <v>33653.35575</v>
      </c>
      <c r="I476" s="21"/>
    </row>
    <row r="477" customFormat="false" ht="14.25" hidden="false" customHeight="true" outlineLevel="0" collapsed="false">
      <c r="A477" s="24" t="s">
        <v>567</v>
      </c>
      <c r="B477" s="25" t="s">
        <v>15</v>
      </c>
      <c r="C477" s="25" t="s">
        <v>569</v>
      </c>
      <c r="D477" s="26" t="n">
        <v>122787</v>
      </c>
      <c r="E477" s="22" t="n">
        <f aca="false">(38000+(D477*0.15))*1.26</f>
        <v>71086.743</v>
      </c>
      <c r="F477" s="23" t="n">
        <f aca="false">E477*0.475</f>
        <v>33766.202925</v>
      </c>
      <c r="I477" s="21"/>
    </row>
    <row r="478" customFormat="false" ht="14.25" hidden="false" customHeight="true" outlineLevel="0" collapsed="false">
      <c r="A478" s="24" t="s">
        <v>567</v>
      </c>
      <c r="B478" s="25" t="s">
        <v>17</v>
      </c>
      <c r="C478" s="25" t="s">
        <v>570</v>
      </c>
      <c r="D478" s="26" t="n">
        <v>96714</v>
      </c>
      <c r="E478" s="22" t="n">
        <f aca="false">(38000+(D478*0.15))*1.26</f>
        <v>66158.946</v>
      </c>
      <c r="F478" s="23" t="n">
        <f aca="false">E478*0.475</f>
        <v>31425.49935</v>
      </c>
      <c r="I478" s="21"/>
    </row>
    <row r="479" customFormat="false" ht="14.25" hidden="false" customHeight="true" outlineLevel="0" collapsed="false">
      <c r="A479" s="24" t="s">
        <v>567</v>
      </c>
      <c r="B479" s="25" t="s">
        <v>19</v>
      </c>
      <c r="C479" s="25" t="s">
        <v>571</v>
      </c>
      <c r="D479" s="26" t="n">
        <v>98354</v>
      </c>
      <c r="E479" s="22" t="n">
        <f aca="false">(38000+(D479*0.15))*1.26</f>
        <v>66468.906</v>
      </c>
      <c r="F479" s="23" t="n">
        <f aca="false">E479*0.475</f>
        <v>31572.73035</v>
      </c>
      <c r="I479" s="21"/>
    </row>
    <row r="480" customFormat="false" ht="14.25" hidden="false" customHeight="true" outlineLevel="0" collapsed="false">
      <c r="A480" s="24" t="s">
        <v>572</v>
      </c>
      <c r="B480" s="25" t="s">
        <v>13</v>
      </c>
      <c r="C480" s="25" t="s">
        <v>573</v>
      </c>
      <c r="D480" s="26" t="n">
        <v>122910</v>
      </c>
      <c r="E480" s="22" t="n">
        <f aca="false">(38000+(D480*0.15))*1.26</f>
        <v>71109.99</v>
      </c>
      <c r="F480" s="23" t="n">
        <f aca="false">E480*0.475</f>
        <v>33777.24525</v>
      </c>
      <c r="I480" s="21"/>
    </row>
    <row r="481" customFormat="false" ht="14.25" hidden="false" customHeight="true" outlineLevel="0" collapsed="false">
      <c r="A481" s="24" t="s">
        <v>572</v>
      </c>
      <c r="B481" s="25" t="s">
        <v>15</v>
      </c>
      <c r="C481" s="25" t="s">
        <v>574</v>
      </c>
      <c r="D481" s="26" t="n">
        <v>132142</v>
      </c>
      <c r="E481" s="22" t="n">
        <f aca="false">(38000+(D481*0.15))*1.26</f>
        <v>72854.838</v>
      </c>
      <c r="F481" s="23" t="n">
        <f aca="false">E481*0.475</f>
        <v>34606.04805</v>
      </c>
      <c r="I481" s="21"/>
    </row>
    <row r="482" customFormat="false" ht="14.25" hidden="false" customHeight="true" outlineLevel="0" collapsed="false">
      <c r="A482" s="24" t="s">
        <v>572</v>
      </c>
      <c r="B482" s="25" t="s">
        <v>17</v>
      </c>
      <c r="C482" s="25" t="s">
        <v>575</v>
      </c>
      <c r="D482" s="26" t="n">
        <v>116639</v>
      </c>
      <c r="E482" s="22" t="n">
        <f aca="false">(38000+(D482*0.15))*1.26</f>
        <v>69924.771</v>
      </c>
      <c r="F482" s="23" t="n">
        <f aca="false">E482*0.475</f>
        <v>33214.266225</v>
      </c>
      <c r="I482" s="21"/>
    </row>
    <row r="483" customFormat="false" ht="14.25" hidden="false" customHeight="true" outlineLevel="0" collapsed="false">
      <c r="A483" s="24" t="s">
        <v>576</v>
      </c>
      <c r="B483" s="25" t="s">
        <v>13</v>
      </c>
      <c r="C483" s="25" t="s">
        <v>577</v>
      </c>
      <c r="D483" s="26" t="n">
        <v>103091</v>
      </c>
      <c r="E483" s="22" t="n">
        <f aca="false">(38000+(D483*0.15))*1.26</f>
        <v>67364.199</v>
      </c>
      <c r="F483" s="23" t="n">
        <f aca="false">E483*0.475</f>
        <v>31997.994525</v>
      </c>
      <c r="I483" s="21"/>
    </row>
    <row r="484" customFormat="false" ht="14.25" hidden="false" customHeight="true" outlineLevel="0" collapsed="false">
      <c r="A484" s="24" t="s">
        <v>576</v>
      </c>
      <c r="B484" s="25" t="s">
        <v>15</v>
      </c>
      <c r="C484" s="25" t="s">
        <v>578</v>
      </c>
      <c r="D484" s="26" t="n">
        <v>93050</v>
      </c>
      <c r="E484" s="22" t="n">
        <f aca="false">(38000+(D484*0.15))*1.26</f>
        <v>65466.45</v>
      </c>
      <c r="F484" s="23" t="n">
        <f aca="false">E484*0.475</f>
        <v>31096.56375</v>
      </c>
      <c r="I484" s="21"/>
    </row>
    <row r="485" customFormat="false" ht="14.25" hidden="false" customHeight="true" outlineLevel="0" collapsed="false">
      <c r="A485" s="24" t="s">
        <v>576</v>
      </c>
      <c r="B485" s="25" t="s">
        <v>17</v>
      </c>
      <c r="C485" s="25" t="s">
        <v>579</v>
      </c>
      <c r="D485" s="26" t="n">
        <v>80685</v>
      </c>
      <c r="E485" s="22" t="n">
        <f aca="false">(38000+(D485*0.15))*1.26</f>
        <v>63129.465</v>
      </c>
      <c r="F485" s="23" t="n">
        <f aca="false">E485*0.475</f>
        <v>29986.495875</v>
      </c>
      <c r="I485" s="21"/>
    </row>
    <row r="486" customFormat="false" ht="14.25" hidden="false" customHeight="true" outlineLevel="0" collapsed="false">
      <c r="A486" s="24" t="s">
        <v>576</v>
      </c>
      <c r="B486" s="25" t="s">
        <v>19</v>
      </c>
      <c r="C486" s="25" t="s">
        <v>580</v>
      </c>
      <c r="D486" s="26" t="n">
        <v>83847</v>
      </c>
      <c r="E486" s="22" t="n">
        <f aca="false">(38000+(D486*0.15))*1.26</f>
        <v>63727.083</v>
      </c>
      <c r="F486" s="23" t="n">
        <f aca="false">E486*0.475</f>
        <v>30270.364425</v>
      </c>
      <c r="I486" s="21"/>
    </row>
    <row r="487" customFormat="false" ht="14.25" hidden="false" customHeight="true" outlineLevel="0" collapsed="false">
      <c r="A487" s="24" t="s">
        <v>581</v>
      </c>
      <c r="B487" s="25" t="s">
        <v>13</v>
      </c>
      <c r="C487" s="25" t="s">
        <v>582</v>
      </c>
      <c r="D487" s="26" t="n">
        <v>105192</v>
      </c>
      <c r="E487" s="22" t="n">
        <f aca="false">(38000+(D487*0.15))*1.26</f>
        <v>67761.288</v>
      </c>
      <c r="F487" s="23" t="n">
        <f aca="false">E487*0.475</f>
        <v>32186.6118</v>
      </c>
      <c r="I487" s="21"/>
    </row>
    <row r="488" customFormat="false" ht="14.25" hidden="false" customHeight="true" outlineLevel="0" collapsed="false">
      <c r="A488" s="24" t="s">
        <v>581</v>
      </c>
      <c r="B488" s="25" t="s">
        <v>15</v>
      </c>
      <c r="C488" s="25" t="s">
        <v>583</v>
      </c>
      <c r="D488" s="26" t="n">
        <v>98832</v>
      </c>
      <c r="E488" s="22" t="n">
        <f aca="false">(38000+(D488*0.15))*1.26</f>
        <v>66559.248</v>
      </c>
      <c r="F488" s="23" t="n">
        <f aca="false">E488*0.475</f>
        <v>31615.6428</v>
      </c>
      <c r="I488" s="21"/>
    </row>
    <row r="489" customFormat="false" ht="14.25" hidden="false" customHeight="true" outlineLevel="0" collapsed="false">
      <c r="A489" s="24" t="s">
        <v>581</v>
      </c>
      <c r="B489" s="25" t="s">
        <v>17</v>
      </c>
      <c r="C489" s="25" t="s">
        <v>584</v>
      </c>
      <c r="D489" s="26" t="n">
        <v>129361</v>
      </c>
      <c r="E489" s="22" t="n">
        <f aca="false">(38000+(D489*0.15))*1.26</f>
        <v>72329.229</v>
      </c>
      <c r="F489" s="23" t="n">
        <f aca="false">E489*0.475</f>
        <v>34356.383775</v>
      </c>
      <c r="I489" s="21"/>
    </row>
    <row r="490" customFormat="false" ht="14.25" hidden="false" customHeight="true" outlineLevel="0" collapsed="false">
      <c r="A490" s="24" t="s">
        <v>585</v>
      </c>
      <c r="B490" s="25" t="s">
        <v>13</v>
      </c>
      <c r="C490" s="25" t="s">
        <v>586</v>
      </c>
      <c r="D490" s="26" t="n">
        <v>69778</v>
      </c>
      <c r="E490" s="22" t="n">
        <f aca="false">(38000+(D490*0.15))*1.26</f>
        <v>61068.042</v>
      </c>
      <c r="F490" s="23" t="n">
        <f aca="false">E490*0.475</f>
        <v>29007.31995</v>
      </c>
      <c r="I490" s="21"/>
    </row>
    <row r="491" customFormat="false" ht="14.25" hidden="false" customHeight="true" outlineLevel="0" collapsed="false">
      <c r="A491" s="24" t="s">
        <v>585</v>
      </c>
      <c r="B491" s="25" t="s">
        <v>15</v>
      </c>
      <c r="C491" s="25" t="s">
        <v>587</v>
      </c>
      <c r="D491" s="26" t="n">
        <v>69876</v>
      </c>
      <c r="E491" s="22" t="n">
        <f aca="false">(38000+(D491*0.15))*1.26</f>
        <v>61086.564</v>
      </c>
      <c r="F491" s="23" t="n">
        <f aca="false">E491*0.475</f>
        <v>29016.1179</v>
      </c>
      <c r="I491" s="21"/>
    </row>
    <row r="492" customFormat="false" ht="14.25" hidden="false" customHeight="true" outlineLevel="0" collapsed="false">
      <c r="A492" s="24" t="s">
        <v>588</v>
      </c>
      <c r="B492" s="25" t="s">
        <v>13</v>
      </c>
      <c r="C492" s="25" t="s">
        <v>589</v>
      </c>
      <c r="D492" s="26" t="n">
        <v>142471</v>
      </c>
      <c r="E492" s="22" t="n">
        <f aca="false">(38000+(D492*0.15))*1.26</f>
        <v>74807.019</v>
      </c>
      <c r="F492" s="23" t="n">
        <f aca="false">E492*0.475</f>
        <v>35533.334025</v>
      </c>
      <c r="I492" s="21"/>
    </row>
    <row r="493" customFormat="false" ht="14.25" hidden="false" customHeight="true" outlineLevel="0" collapsed="false">
      <c r="A493" s="24" t="s">
        <v>588</v>
      </c>
      <c r="B493" s="25" t="s">
        <v>15</v>
      </c>
      <c r="C493" s="25" t="s">
        <v>590</v>
      </c>
      <c r="D493" s="26" t="n">
        <v>135693</v>
      </c>
      <c r="E493" s="22" t="n">
        <f aca="false">(38000+(D493*0.15))*1.26</f>
        <v>73525.977</v>
      </c>
      <c r="F493" s="23" t="n">
        <f aca="false">E493*0.475</f>
        <v>34924.839075</v>
      </c>
      <c r="I493" s="21"/>
    </row>
    <row r="494" customFormat="false" ht="14.25" hidden="false" customHeight="true" outlineLevel="0" collapsed="false">
      <c r="A494" s="24" t="s">
        <v>588</v>
      </c>
      <c r="B494" s="25" t="s">
        <v>17</v>
      </c>
      <c r="C494" s="25" t="s">
        <v>591</v>
      </c>
      <c r="D494" s="26" t="n">
        <v>150978</v>
      </c>
      <c r="E494" s="22" t="n">
        <f aca="false">(38000+(D494*0.15))*1.26</f>
        <v>76414.842</v>
      </c>
      <c r="F494" s="23" t="n">
        <f aca="false">E494*0.475</f>
        <v>36297.04995</v>
      </c>
      <c r="I494" s="21"/>
    </row>
    <row r="495" customFormat="false" ht="14.25" hidden="false" customHeight="true" outlineLevel="0" collapsed="false">
      <c r="A495" s="24" t="s">
        <v>588</v>
      </c>
      <c r="B495" s="25" t="s">
        <v>19</v>
      </c>
      <c r="C495" s="25" t="s">
        <v>592</v>
      </c>
      <c r="D495" s="26" t="n">
        <v>148409</v>
      </c>
      <c r="E495" s="22" t="n">
        <f aca="false">(38000+(D495*0.15))*1.26</f>
        <v>75929.301</v>
      </c>
      <c r="F495" s="23" t="n">
        <f aca="false">E495*0.475</f>
        <v>36066.417975</v>
      </c>
      <c r="I495" s="21"/>
    </row>
    <row r="496" customFormat="false" ht="14.25" hidden="false" customHeight="true" outlineLevel="0" collapsed="false">
      <c r="A496" s="24" t="s">
        <v>588</v>
      </c>
      <c r="B496" s="25" t="s">
        <v>21</v>
      </c>
      <c r="C496" s="25" t="s">
        <v>593</v>
      </c>
      <c r="D496" s="26" t="n">
        <v>100378</v>
      </c>
      <c r="E496" s="22" t="n">
        <f aca="false">(38000+(D496*0.15))*1.26</f>
        <v>66851.442</v>
      </c>
      <c r="F496" s="23" t="n">
        <f aca="false">E496*0.475</f>
        <v>31754.43495</v>
      </c>
      <c r="I496" s="21"/>
    </row>
    <row r="497" customFormat="false" ht="14.25" hidden="false" customHeight="true" outlineLevel="0" collapsed="false">
      <c r="A497" s="24" t="s">
        <v>588</v>
      </c>
      <c r="B497" s="25" t="s">
        <v>35</v>
      </c>
      <c r="C497" s="25" t="s">
        <v>594</v>
      </c>
      <c r="D497" s="26" t="n">
        <v>136208</v>
      </c>
      <c r="E497" s="22" t="n">
        <f aca="false">(38000+(D497*0.15))*1.26</f>
        <v>73623.312</v>
      </c>
      <c r="F497" s="23" t="n">
        <f aca="false">E497*0.475</f>
        <v>34971.0732</v>
      </c>
      <c r="I497" s="21"/>
    </row>
    <row r="498" customFormat="false" ht="14.25" hidden="false" customHeight="true" outlineLevel="0" collapsed="false">
      <c r="A498" s="24" t="s">
        <v>588</v>
      </c>
      <c r="B498" s="25" t="s">
        <v>42</v>
      </c>
      <c r="C498" s="25" t="s">
        <v>595</v>
      </c>
      <c r="D498" s="26" t="n">
        <v>130930</v>
      </c>
      <c r="E498" s="22" t="n">
        <f aca="false">(38000+(D498*0.15))*1.26</f>
        <v>72625.77</v>
      </c>
      <c r="F498" s="23" t="n">
        <f aca="false">E498*0.475</f>
        <v>34497.24075</v>
      </c>
      <c r="I498" s="21"/>
    </row>
    <row r="499" customFormat="false" ht="14.25" hidden="false" customHeight="true" outlineLevel="0" collapsed="false">
      <c r="A499" s="24" t="s">
        <v>588</v>
      </c>
      <c r="B499" s="25" t="s">
        <v>44</v>
      </c>
      <c r="C499" s="25" t="s">
        <v>596</v>
      </c>
      <c r="D499" s="26" t="n">
        <v>118504</v>
      </c>
      <c r="E499" s="22" t="n">
        <f aca="false">(38000+(D499*0.15))*1.26</f>
        <v>70277.256</v>
      </c>
      <c r="F499" s="23" t="n">
        <f aca="false">E499*0.475</f>
        <v>33381.6966</v>
      </c>
      <c r="I499" s="21"/>
    </row>
    <row r="500" customFormat="false" ht="14.25" hidden="false" customHeight="true" outlineLevel="0" collapsed="false">
      <c r="A500" s="24" t="s">
        <v>588</v>
      </c>
      <c r="B500" s="25" t="s">
        <v>46</v>
      </c>
      <c r="C500" s="25" t="s">
        <v>597</v>
      </c>
      <c r="D500" s="26" t="n">
        <v>130889</v>
      </c>
      <c r="E500" s="22" t="n">
        <f aca="false">(38000+(D500*0.15))*1.26</f>
        <v>72618.021</v>
      </c>
      <c r="F500" s="23" t="n">
        <f aca="false">E500*0.475</f>
        <v>34493.559975</v>
      </c>
      <c r="I500" s="21"/>
    </row>
    <row r="501" customFormat="false" ht="14.25" hidden="false" customHeight="true" outlineLevel="0" collapsed="false">
      <c r="A501" s="24" t="s">
        <v>588</v>
      </c>
      <c r="B501" s="25" t="s">
        <v>56</v>
      </c>
      <c r="C501" s="25" t="s">
        <v>598</v>
      </c>
      <c r="D501" s="26" t="n">
        <v>119308</v>
      </c>
      <c r="E501" s="22" t="n">
        <f aca="false">(38000+(D501*0.15))*1.26</f>
        <v>70429.212</v>
      </c>
      <c r="F501" s="23" t="n">
        <f aca="false">E501*0.475</f>
        <v>33453.8757</v>
      </c>
      <c r="I501" s="21"/>
    </row>
    <row r="502" customFormat="false" ht="14.25" hidden="false" customHeight="true" outlineLevel="0" collapsed="false">
      <c r="A502" s="24" t="s">
        <v>599</v>
      </c>
      <c r="B502" s="25" t="s">
        <v>13</v>
      </c>
      <c r="C502" s="25" t="s">
        <v>600</v>
      </c>
      <c r="D502" s="26" t="n">
        <v>131632</v>
      </c>
      <c r="E502" s="22" t="n">
        <f aca="false">(38000+(D502*0.15))*1.26</f>
        <v>72758.448</v>
      </c>
      <c r="F502" s="23" t="n">
        <f aca="false">E502*0.475</f>
        <v>34560.2628</v>
      </c>
      <c r="I502" s="21"/>
    </row>
    <row r="503" customFormat="false" ht="14.25" hidden="false" customHeight="true" outlineLevel="0" collapsed="false">
      <c r="A503" s="24" t="s">
        <v>599</v>
      </c>
      <c r="B503" s="25" t="s">
        <v>15</v>
      </c>
      <c r="C503" s="25" t="s">
        <v>601</v>
      </c>
      <c r="D503" s="26" t="n">
        <v>121681</v>
      </c>
      <c r="E503" s="22" t="n">
        <f aca="false">(38000+(D503*0.15))*1.26</f>
        <v>70877.709</v>
      </c>
      <c r="F503" s="23" t="n">
        <f aca="false">E503*0.475</f>
        <v>33666.911775</v>
      </c>
      <c r="I503" s="21"/>
    </row>
    <row r="504" customFormat="false" ht="14.25" hidden="false" customHeight="true" outlineLevel="0" collapsed="false">
      <c r="A504" s="24" t="s">
        <v>599</v>
      </c>
      <c r="B504" s="25" t="s">
        <v>17</v>
      </c>
      <c r="C504" s="25" t="s">
        <v>602</v>
      </c>
      <c r="D504" s="26" t="n">
        <v>128088</v>
      </c>
      <c r="E504" s="22" t="n">
        <f aca="false">(38000+(D504*0.15))*1.26</f>
        <v>72088.632</v>
      </c>
      <c r="F504" s="23" t="n">
        <f aca="false">E504*0.475</f>
        <v>34242.1002</v>
      </c>
      <c r="I504" s="21"/>
    </row>
    <row r="505" customFormat="false" ht="14.25" hidden="false" customHeight="true" outlineLevel="0" collapsed="false">
      <c r="A505" s="24" t="s">
        <v>599</v>
      </c>
      <c r="B505" s="25" t="s">
        <v>19</v>
      </c>
      <c r="C505" s="25" t="s">
        <v>603</v>
      </c>
      <c r="D505" s="26" t="n">
        <v>146455</v>
      </c>
      <c r="E505" s="22" t="n">
        <f aca="false">(38000+(D505*0.15))*1.26</f>
        <v>75559.995</v>
      </c>
      <c r="F505" s="23" t="n">
        <f aca="false">E505*0.475</f>
        <v>35890.997625</v>
      </c>
      <c r="I505" s="21"/>
    </row>
    <row r="506" customFormat="false" ht="14.25" hidden="false" customHeight="true" outlineLevel="0" collapsed="false">
      <c r="A506" s="24" t="s">
        <v>599</v>
      </c>
      <c r="B506" s="25" t="s">
        <v>21</v>
      </c>
      <c r="C506" s="25" t="s">
        <v>604</v>
      </c>
      <c r="D506" s="26" t="n">
        <v>132858</v>
      </c>
      <c r="E506" s="22" t="n">
        <f aca="false">(38000+(D506*0.15))*1.26</f>
        <v>72990.162</v>
      </c>
      <c r="F506" s="23" t="n">
        <f aca="false">E506*0.475</f>
        <v>34670.32695</v>
      </c>
      <c r="I506" s="21"/>
    </row>
    <row r="507" customFormat="false" ht="14.25" hidden="false" customHeight="true" outlineLevel="0" collapsed="false">
      <c r="A507" s="24" t="s">
        <v>599</v>
      </c>
      <c r="B507" s="25" t="s">
        <v>35</v>
      </c>
      <c r="C507" s="25" t="s">
        <v>605</v>
      </c>
      <c r="D507" s="26" t="n">
        <v>116064</v>
      </c>
      <c r="E507" s="22" t="n">
        <f aca="false">(38000+(D507*0.15))*1.26</f>
        <v>69816.096</v>
      </c>
      <c r="F507" s="23" t="n">
        <f aca="false">E507*0.475</f>
        <v>33162.6456</v>
      </c>
      <c r="I507" s="21"/>
    </row>
    <row r="508" customFormat="false" ht="14.25" hidden="false" customHeight="true" outlineLevel="0" collapsed="false">
      <c r="A508" s="24" t="s">
        <v>599</v>
      </c>
      <c r="B508" s="25" t="s">
        <v>42</v>
      </c>
      <c r="C508" s="25" t="s">
        <v>606</v>
      </c>
      <c r="D508" s="26" t="n">
        <v>125811</v>
      </c>
      <c r="E508" s="22" t="n">
        <f aca="false">(38000+(D508*0.15))*1.26</f>
        <v>71658.279</v>
      </c>
      <c r="F508" s="23" t="n">
        <f aca="false">E508*0.475</f>
        <v>34037.682525</v>
      </c>
      <c r="I508" s="21"/>
    </row>
    <row r="509" customFormat="false" ht="14.25" hidden="false" customHeight="true" outlineLevel="0" collapsed="false">
      <c r="A509" s="24" t="s">
        <v>599</v>
      </c>
      <c r="B509" s="25" t="s">
        <v>44</v>
      </c>
      <c r="C509" s="25" t="s">
        <v>607</v>
      </c>
      <c r="D509" s="26" t="n">
        <v>100121</v>
      </c>
      <c r="E509" s="22" t="n">
        <f aca="false">(38000+(D509*0.15))*1.26</f>
        <v>66802.869</v>
      </c>
      <c r="F509" s="23" t="n">
        <f aca="false">E509*0.475</f>
        <v>31731.362775</v>
      </c>
      <c r="I509" s="21"/>
    </row>
    <row r="510" customFormat="false" ht="14.25" hidden="false" customHeight="true" outlineLevel="0" collapsed="false">
      <c r="A510" s="24" t="s">
        <v>599</v>
      </c>
      <c r="B510" s="25" t="s">
        <v>46</v>
      </c>
      <c r="C510" s="25" t="s">
        <v>608</v>
      </c>
      <c r="D510" s="26" t="n">
        <v>101589</v>
      </c>
      <c r="E510" s="22" t="n">
        <f aca="false">(38000+(D510*0.15))*1.26</f>
        <v>67080.321</v>
      </c>
      <c r="F510" s="23" t="n">
        <f aca="false">E510*0.475</f>
        <v>31863.152475</v>
      </c>
      <c r="I510" s="21"/>
    </row>
    <row r="511" customFormat="false" ht="14.25" hidden="false" customHeight="true" outlineLevel="0" collapsed="false">
      <c r="A511" s="24" t="s">
        <v>599</v>
      </c>
      <c r="B511" s="25" t="s">
        <v>56</v>
      </c>
      <c r="C511" s="25" t="s">
        <v>609</v>
      </c>
      <c r="D511" s="26" t="n">
        <v>124648</v>
      </c>
      <c r="E511" s="22" t="n">
        <f aca="false">(38000+(D511*0.15))*1.26</f>
        <v>71438.472</v>
      </c>
      <c r="F511" s="23" t="n">
        <f aca="false">E511*0.475</f>
        <v>33933.2742</v>
      </c>
      <c r="I511" s="21"/>
    </row>
    <row r="512" customFormat="false" ht="14.25" hidden="false" customHeight="true" outlineLevel="0" collapsed="false">
      <c r="A512" s="24" t="s">
        <v>599</v>
      </c>
      <c r="B512" s="25" t="s">
        <v>60</v>
      </c>
      <c r="C512" s="25" t="s">
        <v>610</v>
      </c>
      <c r="D512" s="26" t="n">
        <v>121648</v>
      </c>
      <c r="E512" s="22" t="n">
        <f aca="false">(38000+(D512*0.15))*1.26</f>
        <v>70871.472</v>
      </c>
      <c r="F512" s="23" t="n">
        <f aca="false">E512*0.475</f>
        <v>33663.9492</v>
      </c>
      <c r="I512" s="21"/>
    </row>
    <row r="513" customFormat="false" ht="14.25" hidden="false" customHeight="true" outlineLevel="0" collapsed="false">
      <c r="A513" s="24" t="s">
        <v>599</v>
      </c>
      <c r="B513" s="25" t="s">
        <v>64</v>
      </c>
      <c r="C513" s="25" t="s">
        <v>611</v>
      </c>
      <c r="D513" s="26" t="n">
        <v>145268</v>
      </c>
      <c r="E513" s="22" t="n">
        <f aca="false">(38000+(D513*0.15))*1.26</f>
        <v>75335.652</v>
      </c>
      <c r="F513" s="23" t="n">
        <f aca="false">E513*0.475</f>
        <v>35784.4347</v>
      </c>
      <c r="I513" s="21"/>
    </row>
    <row r="514" customFormat="false" ht="14.25" hidden="false" customHeight="true" outlineLevel="0" collapsed="false">
      <c r="A514" s="24" t="s">
        <v>599</v>
      </c>
      <c r="B514" s="25" t="s">
        <v>68</v>
      </c>
      <c r="C514" s="25" t="s">
        <v>612</v>
      </c>
      <c r="D514" s="26" t="n">
        <v>139428</v>
      </c>
      <c r="E514" s="22" t="n">
        <f aca="false">(38000+(D514*0.15))*1.26</f>
        <v>74231.892</v>
      </c>
      <c r="F514" s="23" t="n">
        <f aca="false">E514*0.475</f>
        <v>35260.1487</v>
      </c>
      <c r="I514" s="21"/>
    </row>
    <row r="515" customFormat="false" ht="14.25" hidden="false" customHeight="true" outlineLevel="0" collapsed="false">
      <c r="A515" s="24" t="s">
        <v>613</v>
      </c>
      <c r="B515" s="25" t="s">
        <v>13</v>
      </c>
      <c r="C515" s="25" t="s">
        <v>614</v>
      </c>
      <c r="D515" s="26" t="n">
        <v>144234</v>
      </c>
      <c r="E515" s="22" t="n">
        <f aca="false">(38000+(D515*0.15))*1.26</f>
        <v>75140.226</v>
      </c>
      <c r="F515" s="23" t="n">
        <f aca="false">E515*0.475</f>
        <v>35691.60735</v>
      </c>
      <c r="I515" s="21"/>
    </row>
    <row r="516" customFormat="false" ht="14.25" hidden="false" customHeight="true" outlineLevel="0" collapsed="false">
      <c r="A516" s="24" t="s">
        <v>613</v>
      </c>
      <c r="B516" s="25" t="s">
        <v>15</v>
      </c>
      <c r="C516" s="25" t="s">
        <v>615</v>
      </c>
      <c r="D516" s="26" t="n">
        <v>130110</v>
      </c>
      <c r="E516" s="22" t="n">
        <f aca="false">(38000+(D516*0.15))*1.26</f>
        <v>72470.79</v>
      </c>
      <c r="F516" s="23" t="n">
        <f aca="false">E516*0.475</f>
        <v>34423.62525</v>
      </c>
      <c r="I516" s="21"/>
    </row>
    <row r="517" customFormat="false" ht="14.25" hidden="false" customHeight="true" outlineLevel="0" collapsed="false">
      <c r="A517" s="24" t="s">
        <v>613</v>
      </c>
      <c r="B517" s="25" t="s">
        <v>17</v>
      </c>
      <c r="C517" s="25" t="s">
        <v>616</v>
      </c>
      <c r="D517" s="26" t="n">
        <v>136202</v>
      </c>
      <c r="E517" s="22" t="n">
        <f aca="false">(38000+(D517*0.15))*1.26</f>
        <v>73622.178</v>
      </c>
      <c r="F517" s="23" t="n">
        <f aca="false">E517*0.475</f>
        <v>34970.53455</v>
      </c>
      <c r="I517" s="21"/>
    </row>
    <row r="518" customFormat="false" ht="14.25" hidden="false" customHeight="true" outlineLevel="0" collapsed="false">
      <c r="A518" s="24" t="s">
        <v>613</v>
      </c>
      <c r="B518" s="25" t="s">
        <v>19</v>
      </c>
      <c r="C518" s="25" t="s">
        <v>617</v>
      </c>
      <c r="D518" s="26" t="n">
        <v>157104</v>
      </c>
      <c r="E518" s="22" t="n">
        <f aca="false">(38000+(D518*0.15))*1.26</f>
        <v>77572.656</v>
      </c>
      <c r="F518" s="23" t="n">
        <f aca="false">E518*0.475</f>
        <v>36847.0116</v>
      </c>
      <c r="I518" s="21"/>
    </row>
    <row r="519" customFormat="false" ht="14.25" hidden="false" customHeight="true" outlineLevel="0" collapsed="false">
      <c r="A519" s="24" t="s">
        <v>613</v>
      </c>
      <c r="B519" s="25" t="s">
        <v>21</v>
      </c>
      <c r="C519" s="25" t="s">
        <v>618</v>
      </c>
      <c r="D519" s="26" t="n">
        <v>141251</v>
      </c>
      <c r="E519" s="22" t="n">
        <f aca="false">(38000+(D519*0.15))*1.26</f>
        <v>74576.439</v>
      </c>
      <c r="F519" s="23" t="n">
        <f aca="false">E519*0.475</f>
        <v>35423.808525</v>
      </c>
      <c r="I519" s="21"/>
    </row>
    <row r="520" customFormat="false" ht="14.25" hidden="false" customHeight="true" outlineLevel="0" collapsed="false">
      <c r="A520" s="24" t="s">
        <v>613</v>
      </c>
      <c r="B520" s="25" t="s">
        <v>35</v>
      </c>
      <c r="C520" s="25" t="s">
        <v>619</v>
      </c>
      <c r="D520" s="26" t="n">
        <v>150871</v>
      </c>
      <c r="E520" s="22" t="n">
        <f aca="false">(38000+(D520*0.15))*1.26</f>
        <v>76394.619</v>
      </c>
      <c r="F520" s="23" t="n">
        <f aca="false">E520*0.475</f>
        <v>36287.444025</v>
      </c>
      <c r="I520" s="21"/>
    </row>
    <row r="521" customFormat="false" ht="14.25" hidden="false" customHeight="true" outlineLevel="0" collapsed="false">
      <c r="A521" s="24" t="s">
        <v>613</v>
      </c>
      <c r="B521" s="25" t="s">
        <v>42</v>
      </c>
      <c r="C521" s="25" t="s">
        <v>620</v>
      </c>
      <c r="D521" s="26" t="n">
        <v>150821</v>
      </c>
      <c r="E521" s="22" t="n">
        <f aca="false">(38000+(D521*0.15))*1.26</f>
        <v>76385.169</v>
      </c>
      <c r="F521" s="23" t="n">
        <f aca="false">E521*0.475</f>
        <v>36282.955275</v>
      </c>
      <c r="I521" s="21"/>
    </row>
    <row r="522" customFormat="false" ht="14.25" hidden="false" customHeight="true" outlineLevel="0" collapsed="false">
      <c r="A522" s="24" t="s">
        <v>613</v>
      </c>
      <c r="B522" s="25" t="s">
        <v>44</v>
      </c>
      <c r="C522" s="25" t="s">
        <v>621</v>
      </c>
      <c r="D522" s="26" t="n">
        <v>116176</v>
      </c>
      <c r="E522" s="22" t="n">
        <f aca="false">(38000+(D522*0.15))*1.26</f>
        <v>69837.264</v>
      </c>
      <c r="F522" s="23" t="n">
        <f aca="false">E522*0.475</f>
        <v>33172.7004</v>
      </c>
      <c r="I522" s="21"/>
    </row>
    <row r="523" customFormat="false" ht="14.25" hidden="false" customHeight="true" outlineLevel="0" collapsed="false">
      <c r="A523" s="24" t="s">
        <v>613</v>
      </c>
      <c r="B523" s="25" t="s">
        <v>46</v>
      </c>
      <c r="C523" s="25" t="s">
        <v>622</v>
      </c>
      <c r="D523" s="26" t="n">
        <v>146607</v>
      </c>
      <c r="E523" s="22" t="n">
        <f aca="false">(38000+(D523*0.15))*1.26</f>
        <v>75588.723</v>
      </c>
      <c r="F523" s="23" t="n">
        <f aca="false">E523*0.475</f>
        <v>35904.643425</v>
      </c>
      <c r="I523" s="21"/>
    </row>
    <row r="524" customFormat="false" ht="14.25" hidden="false" customHeight="true" outlineLevel="0" collapsed="false">
      <c r="A524" s="24" t="s">
        <v>613</v>
      </c>
      <c r="B524" s="25" t="s">
        <v>56</v>
      </c>
      <c r="C524" s="25" t="s">
        <v>623</v>
      </c>
      <c r="D524" s="26" t="n">
        <v>136292</v>
      </c>
      <c r="E524" s="22" t="n">
        <f aca="false">(38000+(D524*0.15))*1.26</f>
        <v>73639.188</v>
      </c>
      <c r="F524" s="23" t="n">
        <f aca="false">E524*0.475</f>
        <v>34978.6143</v>
      </c>
      <c r="I524" s="21"/>
    </row>
    <row r="525" customFormat="false" ht="14.25" hidden="false" customHeight="true" outlineLevel="0" collapsed="false">
      <c r="A525" s="24" t="s">
        <v>613</v>
      </c>
      <c r="B525" s="25" t="s">
        <v>60</v>
      </c>
      <c r="C525" s="25" t="s">
        <v>624</v>
      </c>
      <c r="D525" s="26" t="n">
        <v>127841</v>
      </c>
      <c r="E525" s="22" t="n">
        <f aca="false">(38000+(D525*0.15))*1.26</f>
        <v>72041.949</v>
      </c>
      <c r="F525" s="23" t="n">
        <f aca="false">E525*0.475</f>
        <v>34219.925775</v>
      </c>
      <c r="I525" s="21"/>
    </row>
    <row r="526" customFormat="false" ht="14.25" hidden="false" customHeight="true" outlineLevel="0" collapsed="false">
      <c r="A526" s="24" t="s">
        <v>613</v>
      </c>
      <c r="B526" s="25" t="s">
        <v>64</v>
      </c>
      <c r="C526" s="25" t="s">
        <v>625</v>
      </c>
      <c r="D526" s="26" t="n">
        <v>131161</v>
      </c>
      <c r="E526" s="22" t="n">
        <f aca="false">(38000+(D526*0.15))*1.26</f>
        <v>72669.429</v>
      </c>
      <c r="F526" s="23" t="n">
        <f aca="false">E526*0.475</f>
        <v>34517.978775</v>
      </c>
      <c r="I526" s="21"/>
    </row>
    <row r="527" customFormat="false" ht="14.25" hidden="false" customHeight="true" outlineLevel="0" collapsed="false">
      <c r="A527" s="24" t="s">
        <v>626</v>
      </c>
      <c r="B527" s="25" t="s">
        <v>13</v>
      </c>
      <c r="C527" s="25" t="s">
        <v>627</v>
      </c>
      <c r="D527" s="26" t="n">
        <v>136397</v>
      </c>
      <c r="E527" s="22" t="n">
        <f aca="false">(38000+(D527*0.15))*1.26</f>
        <v>73659.033</v>
      </c>
      <c r="F527" s="23" t="n">
        <f aca="false">E527*0.475</f>
        <v>34988.040675</v>
      </c>
      <c r="I527" s="21"/>
    </row>
    <row r="528" customFormat="false" ht="14.25" hidden="false" customHeight="true" outlineLevel="0" collapsed="false">
      <c r="A528" s="24" t="s">
        <v>626</v>
      </c>
      <c r="B528" s="25" t="s">
        <v>15</v>
      </c>
      <c r="C528" s="25" t="s">
        <v>628</v>
      </c>
      <c r="D528" s="26" t="n">
        <v>139549</v>
      </c>
      <c r="E528" s="22" t="n">
        <f aca="false">(38000+(D528*0.15))*1.26</f>
        <v>74254.761</v>
      </c>
      <c r="F528" s="23" t="n">
        <f aca="false">E528*0.475</f>
        <v>35271.011475</v>
      </c>
      <c r="I528" s="21"/>
    </row>
    <row r="529" customFormat="false" ht="14.25" hidden="false" customHeight="true" outlineLevel="0" collapsed="false">
      <c r="A529" s="24" t="s">
        <v>626</v>
      </c>
      <c r="B529" s="25" t="s">
        <v>17</v>
      </c>
      <c r="C529" s="25" t="s">
        <v>629</v>
      </c>
      <c r="D529" s="26" t="n">
        <v>150502</v>
      </c>
      <c r="E529" s="22" t="n">
        <f aca="false">(38000+(D529*0.15))*1.26</f>
        <v>76324.878</v>
      </c>
      <c r="F529" s="23" t="n">
        <f aca="false">E529*0.475</f>
        <v>36254.31705</v>
      </c>
      <c r="I529" s="21"/>
    </row>
    <row r="530" customFormat="false" ht="14.25" hidden="false" customHeight="true" outlineLevel="0" collapsed="false">
      <c r="A530" s="24" t="s">
        <v>626</v>
      </c>
      <c r="B530" s="25" t="s">
        <v>19</v>
      </c>
      <c r="C530" s="25" t="s">
        <v>630</v>
      </c>
      <c r="D530" s="26" t="n">
        <v>124107</v>
      </c>
      <c r="E530" s="22" t="n">
        <f aca="false">(38000+(D530*0.15))*1.26</f>
        <v>71336.223</v>
      </c>
      <c r="F530" s="23" t="n">
        <f aca="false">E530*0.475</f>
        <v>33884.705925</v>
      </c>
      <c r="I530" s="21"/>
    </row>
    <row r="531" customFormat="false" ht="14.25" hidden="false" customHeight="true" outlineLevel="0" collapsed="false">
      <c r="A531" s="24" t="s">
        <v>626</v>
      </c>
      <c r="B531" s="25" t="s">
        <v>21</v>
      </c>
      <c r="C531" s="25" t="s">
        <v>631</v>
      </c>
      <c r="D531" s="26" t="n">
        <v>144654</v>
      </c>
      <c r="E531" s="22" t="n">
        <f aca="false">(38000+(D531*0.15))*1.26</f>
        <v>75219.606</v>
      </c>
      <c r="F531" s="23" t="n">
        <f aca="false">E531*0.475</f>
        <v>35729.31285</v>
      </c>
      <c r="I531" s="21"/>
    </row>
    <row r="532" customFormat="false" ht="14.25" hidden="false" customHeight="true" outlineLevel="0" collapsed="false">
      <c r="A532" s="24" t="s">
        <v>626</v>
      </c>
      <c r="B532" s="25" t="s">
        <v>35</v>
      </c>
      <c r="C532" s="25" t="s">
        <v>632</v>
      </c>
      <c r="D532" s="26" t="n">
        <v>121805</v>
      </c>
      <c r="E532" s="22" t="n">
        <f aca="false">(38000+(D532*0.15))*1.26</f>
        <v>70901.145</v>
      </c>
      <c r="F532" s="23" t="n">
        <f aca="false">E532*0.475</f>
        <v>33678.043875</v>
      </c>
      <c r="I532" s="21"/>
    </row>
    <row r="533" customFormat="false" ht="14.25" hidden="false" customHeight="true" outlineLevel="0" collapsed="false">
      <c r="A533" s="24" t="s">
        <v>626</v>
      </c>
      <c r="B533" s="25" t="s">
        <v>42</v>
      </c>
      <c r="C533" s="25" t="s">
        <v>633</v>
      </c>
      <c r="D533" s="26" t="n">
        <v>117242</v>
      </c>
      <c r="E533" s="22" t="n">
        <f aca="false">(38000+(D533*0.15))*1.26</f>
        <v>70038.738</v>
      </c>
      <c r="F533" s="23" t="n">
        <f aca="false">E533*0.475</f>
        <v>33268.40055</v>
      </c>
      <c r="I533" s="21"/>
    </row>
    <row r="534" customFormat="false" ht="14.25" hidden="false" customHeight="true" outlineLevel="0" collapsed="false">
      <c r="A534" s="24" t="s">
        <v>626</v>
      </c>
      <c r="B534" s="25" t="s">
        <v>44</v>
      </c>
      <c r="C534" s="25" t="s">
        <v>634</v>
      </c>
      <c r="D534" s="26" t="n">
        <v>122529</v>
      </c>
      <c r="E534" s="22" t="n">
        <f aca="false">(38000+(D534*0.15))*1.26</f>
        <v>71037.981</v>
      </c>
      <c r="F534" s="23" t="n">
        <f aca="false">E534*0.475</f>
        <v>33743.040975</v>
      </c>
      <c r="I534" s="21"/>
    </row>
    <row r="535" customFormat="false" ht="14.25" hidden="false" customHeight="true" outlineLevel="0" collapsed="false">
      <c r="A535" s="24" t="s">
        <v>626</v>
      </c>
      <c r="B535" s="25" t="s">
        <v>46</v>
      </c>
      <c r="C535" s="25" t="s">
        <v>635</v>
      </c>
      <c r="D535" s="26" t="n">
        <v>105925</v>
      </c>
      <c r="E535" s="22" t="n">
        <f aca="false">(38000+(D535*0.15))*1.26</f>
        <v>67899.825</v>
      </c>
      <c r="F535" s="23" t="n">
        <f aca="false">E535*0.475</f>
        <v>32252.416875</v>
      </c>
      <c r="I535" s="21"/>
    </row>
    <row r="536" customFormat="false" ht="14.25" hidden="false" customHeight="true" outlineLevel="0" collapsed="false">
      <c r="A536" s="24" t="s">
        <v>626</v>
      </c>
      <c r="B536" s="25" t="s">
        <v>56</v>
      </c>
      <c r="C536" s="25" t="s">
        <v>636</v>
      </c>
      <c r="D536" s="26" t="n">
        <v>134155</v>
      </c>
      <c r="E536" s="22" t="n">
        <f aca="false">(38000+(D536*0.15))*1.26</f>
        <v>73235.295</v>
      </c>
      <c r="F536" s="23" t="n">
        <f aca="false">E536*0.475</f>
        <v>34786.765125</v>
      </c>
      <c r="I536" s="21"/>
    </row>
    <row r="537" customFormat="false" ht="14.25" hidden="false" customHeight="true" outlineLevel="0" collapsed="false">
      <c r="A537" s="24" t="s">
        <v>626</v>
      </c>
      <c r="B537" s="25" t="s">
        <v>60</v>
      </c>
      <c r="C537" s="25" t="s">
        <v>637</v>
      </c>
      <c r="D537" s="26" t="n">
        <v>118502</v>
      </c>
      <c r="E537" s="22" t="n">
        <f aca="false">(38000+(D537*0.15))*1.26</f>
        <v>70276.878</v>
      </c>
      <c r="F537" s="23" t="n">
        <f aca="false">E537*0.475</f>
        <v>33381.51705</v>
      </c>
      <c r="I537" s="21"/>
    </row>
    <row r="538" customFormat="false" ht="14.25" hidden="false" customHeight="true" outlineLevel="0" collapsed="false">
      <c r="A538" s="24" t="s">
        <v>638</v>
      </c>
      <c r="B538" s="25" t="s">
        <v>13</v>
      </c>
      <c r="C538" s="25" t="s">
        <v>639</v>
      </c>
      <c r="D538" s="26" t="n">
        <v>129003</v>
      </c>
      <c r="E538" s="22" t="n">
        <f aca="false">(38000+(D538*0.15))*1.26</f>
        <v>72261.567</v>
      </c>
      <c r="F538" s="23" t="n">
        <f aca="false">E538*0.475</f>
        <v>34324.244325</v>
      </c>
      <c r="I538" s="21"/>
    </row>
    <row r="539" customFormat="false" ht="14.25" hidden="false" customHeight="true" outlineLevel="0" collapsed="false">
      <c r="A539" s="24" t="s">
        <v>638</v>
      </c>
      <c r="B539" s="25" t="s">
        <v>15</v>
      </c>
      <c r="C539" s="25" t="s">
        <v>640</v>
      </c>
      <c r="D539" s="26" t="n">
        <v>126650</v>
      </c>
      <c r="E539" s="22" t="n">
        <f aca="false">(38000+(D539*0.15))*1.26</f>
        <v>71816.85</v>
      </c>
      <c r="F539" s="23" t="n">
        <f aca="false">E539*0.475</f>
        <v>34113.00375</v>
      </c>
      <c r="I539" s="21"/>
    </row>
    <row r="540" customFormat="false" ht="14.25" hidden="false" customHeight="true" outlineLevel="0" collapsed="false">
      <c r="A540" s="24" t="s">
        <v>638</v>
      </c>
      <c r="B540" s="25" t="s">
        <v>17</v>
      </c>
      <c r="C540" s="25" t="s">
        <v>641</v>
      </c>
      <c r="D540" s="26" t="n">
        <v>152365</v>
      </c>
      <c r="E540" s="22" t="n">
        <f aca="false">(38000+(D540*0.15))*1.26</f>
        <v>76676.985</v>
      </c>
      <c r="F540" s="23" t="n">
        <f aca="false">E540*0.475</f>
        <v>36421.567875</v>
      </c>
      <c r="I540" s="21"/>
    </row>
    <row r="541" customFormat="false" ht="14.25" hidden="false" customHeight="true" outlineLevel="0" collapsed="false">
      <c r="A541" s="24" t="s">
        <v>638</v>
      </c>
      <c r="B541" s="25" t="s">
        <v>19</v>
      </c>
      <c r="C541" s="25" t="s">
        <v>642</v>
      </c>
      <c r="D541" s="26" t="n">
        <v>118157</v>
      </c>
      <c r="E541" s="22" t="n">
        <f aca="false">(38000+(D541*0.15))*1.26</f>
        <v>70211.673</v>
      </c>
      <c r="F541" s="23" t="n">
        <f aca="false">E541*0.475</f>
        <v>33350.544675</v>
      </c>
      <c r="I541" s="21"/>
    </row>
    <row r="542" customFormat="false" ht="14.25" hidden="false" customHeight="true" outlineLevel="0" collapsed="false">
      <c r="A542" s="24" t="s">
        <v>638</v>
      </c>
      <c r="B542" s="25" t="s">
        <v>21</v>
      </c>
      <c r="C542" s="25" t="s">
        <v>643</v>
      </c>
      <c r="D542" s="26" t="n">
        <v>139238</v>
      </c>
      <c r="E542" s="22" t="n">
        <f aca="false">(38000+(D542*0.15))*1.26</f>
        <v>74195.982</v>
      </c>
      <c r="F542" s="23" t="n">
        <f aca="false">E542*0.475</f>
        <v>35243.09145</v>
      </c>
      <c r="I542" s="21"/>
    </row>
    <row r="543" customFormat="false" ht="14.25" hidden="false" customHeight="true" outlineLevel="0" collapsed="false">
      <c r="A543" s="24" t="s">
        <v>638</v>
      </c>
      <c r="B543" s="25" t="s">
        <v>35</v>
      </c>
      <c r="C543" s="25" t="s">
        <v>644</v>
      </c>
      <c r="D543" s="26" t="n">
        <v>119960</v>
      </c>
      <c r="E543" s="22" t="n">
        <f aca="false">(38000+(D543*0.15))*1.26</f>
        <v>70552.44</v>
      </c>
      <c r="F543" s="23" t="n">
        <f aca="false">E543*0.475</f>
        <v>33512.409</v>
      </c>
      <c r="I543" s="21"/>
    </row>
    <row r="544" customFormat="false" ht="14.25" hidden="false" customHeight="true" outlineLevel="0" collapsed="false">
      <c r="A544" s="24" t="s">
        <v>638</v>
      </c>
      <c r="B544" s="25" t="s">
        <v>42</v>
      </c>
      <c r="C544" s="25" t="s">
        <v>645</v>
      </c>
      <c r="D544" s="26" t="n">
        <v>119692</v>
      </c>
      <c r="E544" s="22" t="n">
        <f aca="false">(38000+(D544*0.15))*1.26</f>
        <v>70501.788</v>
      </c>
      <c r="F544" s="23" t="n">
        <f aca="false">E544*0.475</f>
        <v>33488.3493</v>
      </c>
      <c r="I544" s="21"/>
    </row>
    <row r="545" customFormat="false" ht="14.25" hidden="false" customHeight="true" outlineLevel="0" collapsed="false">
      <c r="A545" s="24" t="s">
        <v>638</v>
      </c>
      <c r="B545" s="25" t="s">
        <v>44</v>
      </c>
      <c r="C545" s="25" t="s">
        <v>646</v>
      </c>
      <c r="D545" s="26" t="n">
        <v>115754</v>
      </c>
      <c r="E545" s="22" t="n">
        <f aca="false">(38000+(D545*0.15))*1.26</f>
        <v>69757.506</v>
      </c>
      <c r="F545" s="23" t="n">
        <f aca="false">E545*0.475</f>
        <v>33134.81535</v>
      </c>
      <c r="I545" s="21"/>
    </row>
    <row r="546" customFormat="false" ht="14.25" hidden="false" customHeight="true" outlineLevel="0" collapsed="false">
      <c r="A546" s="24" t="s">
        <v>638</v>
      </c>
      <c r="B546" s="25" t="s">
        <v>46</v>
      </c>
      <c r="C546" s="25" t="s">
        <v>647</v>
      </c>
      <c r="D546" s="26" t="n">
        <v>119803</v>
      </c>
      <c r="E546" s="22" t="n">
        <f aca="false">(38000+(D546*0.15))*1.26</f>
        <v>70522.767</v>
      </c>
      <c r="F546" s="23" t="n">
        <f aca="false">E546*0.475</f>
        <v>33498.314325</v>
      </c>
      <c r="I546" s="21"/>
    </row>
    <row r="547" customFormat="false" ht="14.25" hidden="false" customHeight="true" outlineLevel="0" collapsed="false">
      <c r="A547" s="24" t="s">
        <v>638</v>
      </c>
      <c r="B547" s="25" t="s">
        <v>56</v>
      </c>
      <c r="C547" s="25" t="s">
        <v>648</v>
      </c>
      <c r="D547" s="26" t="n">
        <v>115985</v>
      </c>
      <c r="E547" s="22" t="n">
        <f aca="false">(38000+(D547*0.15))*1.26</f>
        <v>69801.165</v>
      </c>
      <c r="F547" s="23" t="n">
        <f aca="false">E547*0.475</f>
        <v>33155.553375</v>
      </c>
      <c r="I547" s="21"/>
    </row>
    <row r="548" customFormat="false" ht="14.25" hidden="false" customHeight="true" outlineLevel="0" collapsed="false">
      <c r="A548" s="24" t="s">
        <v>649</v>
      </c>
      <c r="B548" s="25" t="s">
        <v>13</v>
      </c>
      <c r="C548" s="25" t="s">
        <v>650</v>
      </c>
      <c r="D548" s="26" t="n">
        <v>92969</v>
      </c>
      <c r="E548" s="22" t="n">
        <f aca="false">(38000+(D548*0.15))*1.26</f>
        <v>65451.141</v>
      </c>
      <c r="F548" s="23" t="n">
        <f aca="false">E548*0.475</f>
        <v>31089.291975</v>
      </c>
      <c r="I548" s="21"/>
    </row>
    <row r="549" customFormat="false" ht="14.25" hidden="false" customHeight="true" outlineLevel="0" collapsed="false">
      <c r="A549" s="24" t="s">
        <v>649</v>
      </c>
      <c r="B549" s="25" t="s">
        <v>15</v>
      </c>
      <c r="C549" s="25" t="s">
        <v>651</v>
      </c>
      <c r="D549" s="26" t="n">
        <v>106334</v>
      </c>
      <c r="E549" s="22" t="n">
        <f aca="false">(38000+(D549*0.15))*1.26</f>
        <v>67977.126</v>
      </c>
      <c r="F549" s="23" t="n">
        <f aca="false">E549*0.475</f>
        <v>32289.13485</v>
      </c>
      <c r="I549" s="21"/>
    </row>
    <row r="550" customFormat="false" ht="14.25" hidden="false" customHeight="true" outlineLevel="0" collapsed="false">
      <c r="A550" s="24" t="s">
        <v>649</v>
      </c>
      <c r="B550" s="25" t="s">
        <v>17</v>
      </c>
      <c r="C550" s="25" t="s">
        <v>652</v>
      </c>
      <c r="D550" s="26" t="n">
        <v>108786</v>
      </c>
      <c r="E550" s="22" t="n">
        <f aca="false">(38000+(D550*0.15))*1.26</f>
        <v>68440.554</v>
      </c>
      <c r="F550" s="23" t="n">
        <f aca="false">E550*0.475</f>
        <v>32509.26315</v>
      </c>
      <c r="I550" s="21"/>
    </row>
    <row r="551" customFormat="false" ht="14.25" hidden="false" customHeight="true" outlineLevel="0" collapsed="false">
      <c r="A551" s="24" t="s">
        <v>649</v>
      </c>
      <c r="B551" s="25" t="s">
        <v>19</v>
      </c>
      <c r="C551" s="25" t="s">
        <v>653</v>
      </c>
      <c r="D551" s="26" t="n">
        <v>76226</v>
      </c>
      <c r="E551" s="22" t="n">
        <f aca="false">(38000+(D551*0.15))*1.26</f>
        <v>62286.714</v>
      </c>
      <c r="F551" s="23" t="n">
        <f aca="false">E551*0.475</f>
        <v>29586.18915</v>
      </c>
      <c r="I551" s="21"/>
    </row>
    <row r="552" customFormat="false" ht="14.25" hidden="false" customHeight="true" outlineLevel="0" collapsed="false">
      <c r="A552" s="24" t="s">
        <v>654</v>
      </c>
      <c r="B552" s="25" t="s">
        <v>13</v>
      </c>
      <c r="C552" s="25" t="s">
        <v>655</v>
      </c>
      <c r="D552" s="26" t="n">
        <v>98565</v>
      </c>
      <c r="E552" s="22" t="n">
        <f aca="false">(38000+(D552*0.15))*1.26</f>
        <v>66508.785</v>
      </c>
      <c r="F552" s="23" t="n">
        <f aca="false">E552*0.475</f>
        <v>31591.672875</v>
      </c>
      <c r="I552" s="21"/>
    </row>
    <row r="553" customFormat="false" ht="14.25" hidden="false" customHeight="true" outlineLevel="0" collapsed="false">
      <c r="A553" s="24" t="s">
        <v>654</v>
      </c>
      <c r="B553" s="25" t="s">
        <v>15</v>
      </c>
      <c r="C553" s="25" t="s">
        <v>656</v>
      </c>
      <c r="D553" s="26" t="n">
        <v>88191</v>
      </c>
      <c r="E553" s="22" t="n">
        <f aca="false">(38000+(D553*0.15))*1.26</f>
        <v>64548.099</v>
      </c>
      <c r="F553" s="23" t="n">
        <f aca="false">E553*0.475</f>
        <v>30660.347025</v>
      </c>
      <c r="I553" s="21"/>
    </row>
    <row r="554" customFormat="false" ht="14.25" hidden="false" customHeight="true" outlineLevel="0" collapsed="false">
      <c r="A554" s="24" t="s">
        <v>654</v>
      </c>
      <c r="B554" s="25" t="s">
        <v>17</v>
      </c>
      <c r="C554" s="25" t="s">
        <v>657</v>
      </c>
      <c r="D554" s="26" t="n">
        <v>74921</v>
      </c>
      <c r="E554" s="22" t="n">
        <f aca="false">(38000+(D554*0.15))*1.26</f>
        <v>62040.069</v>
      </c>
      <c r="F554" s="23" t="n">
        <f aca="false">E554*0.475</f>
        <v>29469.032775</v>
      </c>
      <c r="I554" s="21"/>
    </row>
    <row r="555" customFormat="false" ht="14.25" hidden="false" customHeight="true" outlineLevel="0" collapsed="false">
      <c r="A555" s="24" t="s">
        <v>654</v>
      </c>
      <c r="B555" s="25" t="s">
        <v>19</v>
      </c>
      <c r="C555" s="25" t="s">
        <v>658</v>
      </c>
      <c r="D555" s="26" t="n">
        <v>99072</v>
      </c>
      <c r="E555" s="22" t="n">
        <f aca="false">(38000+(D555*0.15))*1.26</f>
        <v>66604.608</v>
      </c>
      <c r="F555" s="23" t="n">
        <f aca="false">E555*0.475</f>
        <v>31637.1888</v>
      </c>
      <c r="I555" s="21"/>
    </row>
    <row r="556" customFormat="false" ht="14.25" hidden="false" customHeight="true" outlineLevel="0" collapsed="false">
      <c r="A556" s="24" t="s">
        <v>659</v>
      </c>
      <c r="B556" s="25" t="s">
        <v>13</v>
      </c>
      <c r="C556" s="25" t="s">
        <v>660</v>
      </c>
      <c r="D556" s="26" t="n">
        <v>137518</v>
      </c>
      <c r="E556" s="22" t="n">
        <f aca="false">(38000+(D556*0.15))*1.26</f>
        <v>73870.902</v>
      </c>
      <c r="F556" s="23" t="n">
        <f aca="false">E556*0.475</f>
        <v>35088.67845</v>
      </c>
      <c r="I556" s="21"/>
    </row>
    <row r="557" customFormat="false" ht="14.25" hidden="false" customHeight="true" outlineLevel="0" collapsed="false">
      <c r="A557" s="24" t="s">
        <v>659</v>
      </c>
      <c r="B557" s="25" t="s">
        <v>15</v>
      </c>
      <c r="C557" s="25" t="s">
        <v>661</v>
      </c>
      <c r="D557" s="26" t="n">
        <v>149100</v>
      </c>
      <c r="E557" s="22" t="n">
        <f aca="false">(38000+(D557*0.15))*1.26</f>
        <v>76059.9</v>
      </c>
      <c r="F557" s="23" t="n">
        <f aca="false">E557*0.475</f>
        <v>36128.4525</v>
      </c>
      <c r="I557" s="21"/>
    </row>
    <row r="558" customFormat="false" ht="14.25" hidden="false" customHeight="true" outlineLevel="0" collapsed="false">
      <c r="A558" s="24" t="s">
        <v>662</v>
      </c>
      <c r="B558" s="25" t="s">
        <v>13</v>
      </c>
      <c r="C558" s="25" t="s">
        <v>663</v>
      </c>
      <c r="D558" s="26" t="n">
        <v>124795</v>
      </c>
      <c r="E558" s="22" t="n">
        <f aca="false">(38000+(D558*0.15))*1.26</f>
        <v>71466.255</v>
      </c>
      <c r="F558" s="23" t="n">
        <f aca="false">E558*0.475</f>
        <v>33946.471125</v>
      </c>
      <c r="I558" s="21"/>
    </row>
    <row r="559" customFormat="false" ht="14.25" hidden="false" customHeight="true" outlineLevel="0" collapsed="false">
      <c r="A559" s="24" t="s">
        <v>662</v>
      </c>
      <c r="B559" s="25" t="s">
        <v>15</v>
      </c>
      <c r="C559" s="25" t="s">
        <v>664</v>
      </c>
      <c r="D559" s="26" t="n">
        <v>127789</v>
      </c>
      <c r="E559" s="22" t="n">
        <f aca="false">(38000+(D559*0.15))*1.26</f>
        <v>72032.121</v>
      </c>
      <c r="F559" s="23" t="n">
        <f aca="false">E559*0.475</f>
        <v>34215.257475</v>
      </c>
      <c r="I559" s="21"/>
    </row>
    <row r="560" customFormat="false" ht="14.25" hidden="false" customHeight="true" outlineLevel="0" collapsed="false">
      <c r="A560" s="24" t="s">
        <v>662</v>
      </c>
      <c r="B560" s="25" t="s">
        <v>17</v>
      </c>
      <c r="C560" s="25" t="s">
        <v>665</v>
      </c>
      <c r="D560" s="26" t="n">
        <v>122206</v>
      </c>
      <c r="E560" s="22" t="n">
        <f aca="false">(38000+(D560*0.15))*1.26</f>
        <v>70976.934</v>
      </c>
      <c r="F560" s="23" t="n">
        <f aca="false">E560*0.475</f>
        <v>33714.04365</v>
      </c>
      <c r="I560" s="21"/>
    </row>
    <row r="561" customFormat="false" ht="14.25" hidden="false" customHeight="true" outlineLevel="0" collapsed="false">
      <c r="A561" s="24" t="s">
        <v>662</v>
      </c>
      <c r="B561" s="25" t="s">
        <v>19</v>
      </c>
      <c r="C561" s="25" t="s">
        <v>666</v>
      </c>
      <c r="D561" s="26" t="n">
        <v>135501</v>
      </c>
      <c r="E561" s="22" t="n">
        <f aca="false">(38000+(D561*0.15))*1.26</f>
        <v>73489.689</v>
      </c>
      <c r="F561" s="23" t="n">
        <f aca="false">E561*0.475</f>
        <v>34907.602275</v>
      </c>
      <c r="I561" s="21"/>
    </row>
    <row r="562" customFormat="false" ht="14.25" hidden="false" customHeight="true" outlineLevel="0" collapsed="false">
      <c r="A562" s="24" t="s">
        <v>662</v>
      </c>
      <c r="B562" s="25" t="s">
        <v>21</v>
      </c>
      <c r="C562" s="25" t="s">
        <v>667</v>
      </c>
      <c r="D562" s="26" t="n">
        <v>111071</v>
      </c>
      <c r="E562" s="22" t="n">
        <f aca="false">(38000+(D562*0.15))*1.26</f>
        <v>68872.419</v>
      </c>
      <c r="F562" s="23" t="n">
        <f aca="false">E562*0.475</f>
        <v>32714.399025</v>
      </c>
      <c r="I562" s="21"/>
    </row>
    <row r="563" customFormat="false" ht="14.25" hidden="false" customHeight="true" outlineLevel="0" collapsed="false">
      <c r="A563" s="24" t="s">
        <v>662</v>
      </c>
      <c r="B563" s="25" t="s">
        <v>35</v>
      </c>
      <c r="C563" s="25" t="s">
        <v>668</v>
      </c>
      <c r="D563" s="26" t="n">
        <v>110534</v>
      </c>
      <c r="E563" s="22" t="n">
        <f aca="false">(38000+(D563*0.15))*1.26</f>
        <v>68770.926</v>
      </c>
      <c r="F563" s="23" t="n">
        <f aca="false">E563*0.475</f>
        <v>32666.18985</v>
      </c>
      <c r="I563" s="21"/>
    </row>
    <row r="564" customFormat="false" ht="14.25" hidden="false" customHeight="true" outlineLevel="0" collapsed="false">
      <c r="A564" s="24" t="s">
        <v>662</v>
      </c>
      <c r="B564" s="25" t="s">
        <v>42</v>
      </c>
      <c r="C564" s="25" t="s">
        <v>669</v>
      </c>
      <c r="D564" s="26" t="n">
        <v>139261</v>
      </c>
      <c r="E564" s="22" t="n">
        <f aca="false">(38000+(D564*0.15))*1.26</f>
        <v>74200.329</v>
      </c>
      <c r="F564" s="23" t="n">
        <f aca="false">E564*0.475</f>
        <v>35245.156275</v>
      </c>
      <c r="I564" s="21"/>
    </row>
    <row r="565" customFormat="false" ht="14.25" hidden="false" customHeight="true" outlineLevel="0" collapsed="false">
      <c r="A565" s="24" t="s">
        <v>670</v>
      </c>
      <c r="B565" s="25" t="s">
        <v>13</v>
      </c>
      <c r="C565" s="25" t="s">
        <v>671</v>
      </c>
      <c r="D565" s="26" t="n">
        <v>5873</v>
      </c>
      <c r="E565" s="22" t="n">
        <f aca="false">(38000+(D565*0.15))*1.26</f>
        <v>48989.997</v>
      </c>
      <c r="F565" s="23" t="n">
        <f aca="false">E565*0.475</f>
        <v>23270.248575</v>
      </c>
      <c r="I565" s="21"/>
    </row>
    <row r="566" customFormat="false" ht="14.25" hidden="false" customHeight="true" outlineLevel="0" collapsed="false">
      <c r="A566" s="24" t="s">
        <v>672</v>
      </c>
      <c r="B566" s="25" t="s">
        <v>13</v>
      </c>
      <c r="C566" s="25" t="s">
        <v>673</v>
      </c>
      <c r="D566" s="26" t="n">
        <v>137126</v>
      </c>
      <c r="E566" s="22" t="n">
        <f aca="false">(38000+(D566*0.15))*1.13</f>
        <v>66182.857</v>
      </c>
      <c r="F566" s="23" t="n">
        <f aca="false">E566*0.475</f>
        <v>31436.857075</v>
      </c>
      <c r="I566" s="21"/>
    </row>
    <row r="567" customFormat="false" ht="14.25" hidden="false" customHeight="true" outlineLevel="0" collapsed="false">
      <c r="A567" s="24" t="s">
        <v>672</v>
      </c>
      <c r="B567" s="25" t="s">
        <v>15</v>
      </c>
      <c r="C567" s="25" t="s">
        <v>674</v>
      </c>
      <c r="D567" s="26" t="n">
        <v>119392</v>
      </c>
      <c r="E567" s="22" t="n">
        <f aca="false">(38000+(D567*0.15))*1.13</f>
        <v>63176.944</v>
      </c>
      <c r="F567" s="23" t="n">
        <f aca="false">E567*0.475</f>
        <v>30009.0484</v>
      </c>
      <c r="I567" s="21"/>
    </row>
    <row r="568" customFormat="false" ht="14.25" hidden="false" customHeight="true" outlineLevel="0" collapsed="false">
      <c r="A568" s="24" t="s">
        <v>675</v>
      </c>
      <c r="B568" s="25" t="s">
        <v>13</v>
      </c>
      <c r="C568" s="25" t="s">
        <v>676</v>
      </c>
      <c r="D568" s="26" t="n">
        <v>41941</v>
      </c>
      <c r="E568" s="27" t="n">
        <f aca="false">(38000+(D568*0.15))*1.26</f>
        <v>55806.849</v>
      </c>
      <c r="F568" s="23" t="n">
        <f aca="false">E568*0.475</f>
        <v>26508.253275</v>
      </c>
      <c r="I568" s="21"/>
    </row>
    <row r="569" customFormat="false" ht="14.25" hidden="false" customHeight="true" outlineLevel="0" collapsed="false">
      <c r="A569" s="24" t="s">
        <v>677</v>
      </c>
      <c r="B569" s="25" t="s">
        <v>13</v>
      </c>
      <c r="C569" s="25" t="s">
        <v>678</v>
      </c>
      <c r="D569" s="26" t="n">
        <v>11151</v>
      </c>
      <c r="E569" s="28" t="n">
        <f aca="false">(4545000+(D569*20))*1.28</f>
        <v>6103065.6</v>
      </c>
      <c r="F569" s="29" t="n">
        <f aca="false">E569*0.475</f>
        <v>2898956.16</v>
      </c>
      <c r="I569" s="21"/>
    </row>
    <row r="570" customFormat="false" ht="14.25" hidden="false" customHeight="true" outlineLevel="0" collapsed="false">
      <c r="A570" s="24" t="s">
        <v>679</v>
      </c>
      <c r="B570" s="25" t="s">
        <v>13</v>
      </c>
      <c r="C570" s="25" t="s">
        <v>680</v>
      </c>
      <c r="D570" s="26" t="n">
        <v>95452</v>
      </c>
      <c r="E570" s="28" t="n">
        <f aca="false">(4545000+(D570*20))*1.08</f>
        <v>6970363.2</v>
      </c>
      <c r="F570" s="29" t="n">
        <f aca="false">E570*0.475</f>
        <v>3310922.52</v>
      </c>
      <c r="I570" s="21"/>
    </row>
    <row r="571" customFormat="false" ht="14.25" hidden="false" customHeight="true" outlineLevel="0" collapsed="false">
      <c r="A571" s="24" t="s">
        <v>679</v>
      </c>
      <c r="B571" s="25" t="s">
        <v>15</v>
      </c>
      <c r="C571" s="25" t="s">
        <v>681</v>
      </c>
      <c r="D571" s="26" t="n">
        <v>88720</v>
      </c>
      <c r="E571" s="28" t="n">
        <f aca="false">(4545000+(D571*20))*1.08</f>
        <v>6824952</v>
      </c>
      <c r="F571" s="29" t="n">
        <f aca="false">E571*0.475</f>
        <v>3241852.2</v>
      </c>
      <c r="I571" s="21"/>
    </row>
    <row r="572" customFormat="false" ht="14.25" hidden="false" customHeight="true" outlineLevel="0" collapsed="false">
      <c r="A572" s="24" t="s">
        <v>679</v>
      </c>
      <c r="B572" s="25" t="s">
        <v>17</v>
      </c>
      <c r="C572" s="25" t="s">
        <v>682</v>
      </c>
      <c r="D572" s="26" t="n">
        <v>94614</v>
      </c>
      <c r="E572" s="28" t="n">
        <f aca="false">(4545000+(D572*20))*1.08</f>
        <v>6952262.4</v>
      </c>
      <c r="F572" s="29" t="n">
        <f aca="false">E572*0.475</f>
        <v>3302324.64</v>
      </c>
      <c r="I572" s="21"/>
    </row>
    <row r="573" customFormat="false" ht="14.25" hidden="false" customHeight="true" outlineLevel="0" collapsed="false">
      <c r="A573" s="24" t="s">
        <v>683</v>
      </c>
      <c r="B573" s="25" t="s">
        <v>13</v>
      </c>
      <c r="C573" s="25" t="s">
        <v>684</v>
      </c>
      <c r="D573" s="26" t="n">
        <v>114675</v>
      </c>
      <c r="E573" s="28" t="n">
        <f aca="false">(4545000+(D573*20))*1.21</f>
        <v>8274585</v>
      </c>
      <c r="F573" s="29" t="n">
        <f aca="false">E573*0.475</f>
        <v>3930427.875</v>
      </c>
      <c r="I573" s="21"/>
    </row>
    <row r="574" customFormat="false" ht="14.25" hidden="false" customHeight="true" outlineLevel="0" collapsed="false">
      <c r="A574" s="30" t="s">
        <v>683</v>
      </c>
      <c r="B574" s="31" t="s">
        <v>15</v>
      </c>
      <c r="C574" s="31" t="s">
        <v>685</v>
      </c>
      <c r="D574" s="32" t="n">
        <v>156732</v>
      </c>
      <c r="E574" s="33" t="n">
        <f aca="false">(4545000+(D574*20))*1.21</f>
        <v>9292364.4</v>
      </c>
      <c r="F574" s="34" t="n">
        <f aca="false">E574*0.475</f>
        <v>4413873.09</v>
      </c>
      <c r="I574" s="21"/>
    </row>
    <row r="575" customFormat="false" ht="12.75" hidden="false" customHeight="false" outlineLevel="0" collapsed="false">
      <c r="A575" s="1" t="s">
        <v>686</v>
      </c>
    </row>
    <row r="576" customFormat="false" ht="12.75" hidden="false" customHeight="false" outlineLevel="0" collapsed="false">
      <c r="E576" s="35"/>
      <c r="F576" s="35"/>
    </row>
    <row r="577" customFormat="false" ht="12.75" hidden="false" customHeight="false" outlineLevel="0" collapsed="false">
      <c r="E577" s="35"/>
      <c r="F577" s="35"/>
    </row>
    <row r="578" customFormat="false" ht="12.75" hidden="false" customHeight="false" outlineLevel="0" collapsed="false">
      <c r="E578" s="35"/>
      <c r="F578" s="35"/>
    </row>
    <row r="579" customFormat="false" ht="12.75" hidden="false" customHeight="false" outlineLevel="0" collapsed="false">
      <c r="E579" s="35"/>
      <c r="F579" s="35"/>
    </row>
    <row r="580" customFormat="false" ht="12.75" hidden="false" customHeight="false" outlineLevel="0" collapsed="false">
      <c r="E580" s="36"/>
      <c r="F580" s="36"/>
    </row>
    <row r="581" customFormat="false" ht="12.75" hidden="false" customHeight="false" outlineLevel="0" collapsed="false">
      <c r="E581" s="35"/>
      <c r="F581" s="35"/>
    </row>
    <row r="582" customFormat="false" ht="12.75" hidden="false" customHeight="false" outlineLevel="0" collapsed="false">
      <c r="E582" s="37"/>
      <c r="F582" s="37"/>
    </row>
    <row r="583" customFormat="false" ht="12.75" hidden="false" customHeight="false" outlineLevel="0" collapsed="false">
      <c r="E583" s="37"/>
      <c r="F583" s="37"/>
    </row>
  </sheetData>
  <mergeCells count="6">
    <mergeCell ref="A1:J1"/>
    <mergeCell ref="A2:J2"/>
    <mergeCell ref="A3:J3"/>
    <mergeCell ref="A4:J4"/>
    <mergeCell ref="B5:J5"/>
    <mergeCell ref="A7:F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LibreOffice/7.5.7.1.M1$Windows_X86_64 LibreOffice_project/9d4bf91ba30c991aaed3b97dd4173f7705c6b5ae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2022-02-01T10:32:50Z</dcterms:created>
  <dc:creator>SOLARET Caroline</dc:creator>
  <dc:description/>
  <dc:language>fr-FR</dc:language>
  <cp:lastModifiedBy>CABAT Matthieu</cp:lastModifiedBy>
  <cp:lastPrinted>2022-04-07T08:34:52Z</cp:lastPrinted>
  <dcterms:modified xsi:type="dcterms:W3CDTF">2024-06-12T13:20:43Z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